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E:\Backup D\rakhmath\Profil 25\BAB V KEPEMILIKAN DOKUMEN\"/>
    </mc:Choice>
  </mc:AlternateContent>
  <xr:revisionPtr revIDLastSave="0" documentId="13_ncr:1_{F6E5C513-9953-4873-A598-E30EF92CC03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M3" i="1" l="1"/>
  <c r="M4" i="1"/>
  <c r="M5" i="1"/>
  <c r="M6" i="1"/>
  <c r="M7" i="1"/>
  <c r="M8" i="1"/>
  <c r="M9" i="1"/>
  <c r="M10" i="1"/>
  <c r="M11" i="1"/>
  <c r="M12" i="1"/>
  <c r="M13" i="1"/>
  <c r="M14" i="1"/>
  <c r="M15" i="1"/>
  <c r="M2" i="1"/>
  <c r="C16" i="1"/>
  <c r="D16" i="1"/>
  <c r="E16" i="1"/>
  <c r="F16" i="1"/>
  <c r="G16" i="1"/>
  <c r="H16" i="1"/>
  <c r="I16" i="1"/>
  <c r="J16" i="1"/>
  <c r="K16" i="1"/>
</calcChain>
</file>

<file path=xl/sharedStrings.xml><?xml version="1.0" encoding="utf-8"?>
<sst xmlns="http://schemas.openxmlformats.org/spreadsheetml/2006/main" count="26" uniqueCount="26">
  <si>
    <t>WILAYAH</t>
  </si>
  <si>
    <t>KODE</t>
  </si>
  <si>
    <t>TERBIT AKTA(LK)</t>
  </si>
  <si>
    <t>TERBIT AKTA(PR)</t>
  </si>
  <si>
    <t>TERBIT AKTA(JML)</t>
  </si>
  <si>
    <t>BATAL AKTA(LK)</t>
  </si>
  <si>
    <t>BATAL AKTA(PR)</t>
  </si>
  <si>
    <t>BATAL AKTA(JML)</t>
  </si>
  <si>
    <t>MENINGGAL(LK)</t>
  </si>
  <si>
    <t>MENINGGAL(PR)</t>
  </si>
  <si>
    <t>MENINGGAL(JML)</t>
  </si>
  <si>
    <t>KAB. BERAU</t>
  </si>
  <si>
    <t>Kelay</t>
  </si>
  <si>
    <t>Talisayan</t>
  </si>
  <si>
    <t>Sambaliung</t>
  </si>
  <si>
    <t>Segah</t>
  </si>
  <si>
    <t>Tanjung Redeb</t>
  </si>
  <si>
    <t>Gunung Tabur</t>
  </si>
  <si>
    <t>Pulau Derawan</t>
  </si>
  <si>
    <t>Biduk-Biduk</t>
  </si>
  <si>
    <t>Teluk Bayur</t>
  </si>
  <si>
    <t>Tabalar</t>
  </si>
  <si>
    <t>Maratua</t>
  </si>
  <si>
    <t>Batu Putih</t>
  </si>
  <si>
    <t>Biatan</t>
  </si>
  <si>
    <t>Note : Masuk Wilayah Kab Tetapi Kode Kec/Kel Kosong Atau Tidak Sesuai Setup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</si>
</sst>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darkGray">
        <fgColor indexed="21"/>
        <bgColor indexed="17"/>
      </patternFill>
    </fill>
    <fill>
      <patternFill patternType="solid">
        <fgColor indexed="42"/>
        <bgColor indexed="24"/>
      </patternFill>
    </fill>
  </fills>
  <borders count="2">
    <border>
      <left/>
      <right/>
      <top/>
      <bottom/>
      <diagonal/>
    </border>
    <border>
      <left/>
      <right/>
      <top style="thin">
        <color indexed="23"/>
      </top>
      <bottom style="thick">
        <color indexed="23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center"/>
    </xf>
    <xf numFmtId="1" fontId="2" fillId="4" borderId="0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1" fontId="2" fillId="4" borderId="0" xfId="0" applyNumberFormat="1" applyFont="1" applyFill="1" applyBorder="1" applyAlignment="1"/>
    <xf numFmtId="1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3" fontId="2" fillId="2" borderId="0" xfId="0" applyNumberFormat="1" applyFont="1" applyFill="1" applyBorder="1" applyAlignment="1"/>
    <xf numFmtId="1" fontId="2" fillId="2" borderId="0" xfId="0" applyNumberFormat="1" applyFont="1" applyFill="1" applyBorder="1" applyAlignment="1"/>
    <xf numFmtId="3" fontId="2" fillId="4" borderId="0" xfId="0" applyNumberFormat="1" applyFont="1" applyFill="1" applyBorder="1" applyAlignment="1"/>
    <xf numFmtId="1" fontId="2" fillId="4" borderId="0" xfId="0" applyNumberFormat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 wrapText="1"/>
    </xf>
    <xf numFmtId="1" fontId="2" fillId="4" borderId="0" xfId="0" applyNumberFormat="1" applyFont="1" applyFill="1" applyBorder="1" applyAlignment="1">
      <alignment vertical="center"/>
    </xf>
    <xf numFmtId="3" fontId="2" fillId="4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>
      <selection sqref="A1:K16"/>
    </sheetView>
  </sheetViews>
  <sheetFormatPr defaultRowHeight="15"/>
  <cols>
    <col min="1" max="1" width="7" bestFit="1" customWidth="1"/>
    <col min="2" max="2" width="13.5703125" bestFit="1" customWidth="1"/>
    <col min="3" max="3" width="15.5703125" hidden="1" customWidth="1"/>
    <col min="4" max="4" width="15.85546875" hidden="1" customWidth="1"/>
    <col min="5" max="5" width="17" bestFit="1" customWidth="1"/>
    <col min="6" max="6" width="15.28515625" hidden="1" customWidth="1"/>
    <col min="7" max="7" width="15.5703125" hidden="1" customWidth="1"/>
    <col min="8" max="8" width="16.7109375" bestFit="1" customWidth="1"/>
    <col min="9" max="9" width="15.85546875" bestFit="1" customWidth="1"/>
    <col min="10" max="10" width="16.140625" bestFit="1" customWidth="1"/>
    <col min="11" max="11" width="17.42578125" bestFit="1" customWidth="1"/>
  </cols>
  <sheetData>
    <row r="1" spans="1:13">
      <c r="A1" s="2" t="s">
        <v>1</v>
      </c>
      <c r="B1" s="2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3">
      <c r="A2" s="4">
        <v>640301</v>
      </c>
      <c r="B2" s="5" t="s">
        <v>12</v>
      </c>
      <c r="C2" s="6">
        <v>164</v>
      </c>
      <c r="D2" s="6">
        <v>95</v>
      </c>
      <c r="E2" s="6">
        <v>259</v>
      </c>
      <c r="F2" s="6">
        <v>0</v>
      </c>
      <c r="G2" s="6">
        <v>0</v>
      </c>
      <c r="H2" s="6">
        <v>0</v>
      </c>
      <c r="I2" s="6">
        <v>164</v>
      </c>
      <c r="J2" s="6">
        <v>95</v>
      </c>
      <c r="K2" s="6">
        <v>259</v>
      </c>
      <c r="M2" t="str">
        <f>PROPER(B2)</f>
        <v>Kelay</v>
      </c>
    </row>
    <row r="3" spans="1:13">
      <c r="A3" s="4">
        <v>640302</v>
      </c>
      <c r="B3" s="5" t="s">
        <v>13</v>
      </c>
      <c r="C3" s="6">
        <v>485</v>
      </c>
      <c r="D3" s="6">
        <v>275</v>
      </c>
      <c r="E3" s="6">
        <v>760</v>
      </c>
      <c r="F3" s="6">
        <v>0</v>
      </c>
      <c r="G3" s="6">
        <v>0</v>
      </c>
      <c r="H3" s="6">
        <v>0</v>
      </c>
      <c r="I3" s="6">
        <v>485</v>
      </c>
      <c r="J3" s="6">
        <v>275</v>
      </c>
      <c r="K3" s="6">
        <v>760</v>
      </c>
      <c r="M3" t="str">
        <f t="shared" ref="M3:M15" si="0">PROPER(B3)</f>
        <v>Talisayan</v>
      </c>
    </row>
    <row r="4" spans="1:13">
      <c r="A4" s="7">
        <v>640303</v>
      </c>
      <c r="B4" s="8" t="s">
        <v>14</v>
      </c>
      <c r="C4" s="9">
        <v>1249</v>
      </c>
      <c r="D4" s="10">
        <v>766</v>
      </c>
      <c r="E4" s="9">
        <v>2015</v>
      </c>
      <c r="F4" s="10">
        <v>0</v>
      </c>
      <c r="G4" s="10">
        <v>0</v>
      </c>
      <c r="H4" s="10">
        <v>0</v>
      </c>
      <c r="I4" s="9">
        <v>1249</v>
      </c>
      <c r="J4" s="10">
        <v>766</v>
      </c>
      <c r="K4" s="9">
        <v>2015</v>
      </c>
      <c r="M4" t="str">
        <f t="shared" si="0"/>
        <v>Sambaliung</v>
      </c>
    </row>
    <row r="5" spans="1:13">
      <c r="A5" s="7">
        <v>640304</v>
      </c>
      <c r="B5" s="8" t="s">
        <v>15</v>
      </c>
      <c r="C5" s="10">
        <v>399</v>
      </c>
      <c r="D5" s="10">
        <v>216</v>
      </c>
      <c r="E5" s="10">
        <v>615</v>
      </c>
      <c r="F5" s="10">
        <v>0</v>
      </c>
      <c r="G5" s="10">
        <v>0</v>
      </c>
      <c r="H5" s="10">
        <v>0</v>
      </c>
      <c r="I5" s="10">
        <v>399</v>
      </c>
      <c r="J5" s="10">
        <v>216</v>
      </c>
      <c r="K5" s="10">
        <v>615</v>
      </c>
      <c r="M5" t="str">
        <f t="shared" si="0"/>
        <v>Segah</v>
      </c>
    </row>
    <row r="6" spans="1:13">
      <c r="A6" s="4">
        <v>640305</v>
      </c>
      <c r="B6" s="5" t="s">
        <v>16</v>
      </c>
      <c r="C6" s="11">
        <v>2545</v>
      </c>
      <c r="D6" s="11">
        <v>1586</v>
      </c>
      <c r="E6" s="11">
        <v>4131</v>
      </c>
      <c r="F6" s="6">
        <v>0</v>
      </c>
      <c r="G6" s="6">
        <v>0</v>
      </c>
      <c r="H6" s="6">
        <v>0</v>
      </c>
      <c r="I6" s="11">
        <v>2545</v>
      </c>
      <c r="J6" s="11">
        <v>1586</v>
      </c>
      <c r="K6" s="11">
        <v>4131</v>
      </c>
      <c r="M6" t="str">
        <f t="shared" si="0"/>
        <v>Tanjung Redeb</v>
      </c>
    </row>
    <row r="7" spans="1:13">
      <c r="A7" s="4">
        <v>640306</v>
      </c>
      <c r="B7" s="5" t="s">
        <v>17</v>
      </c>
      <c r="C7" s="6">
        <v>823</v>
      </c>
      <c r="D7" s="6">
        <v>519</v>
      </c>
      <c r="E7" s="11">
        <v>1342</v>
      </c>
      <c r="F7" s="6">
        <v>0</v>
      </c>
      <c r="G7" s="6">
        <v>0</v>
      </c>
      <c r="H7" s="6">
        <v>0</v>
      </c>
      <c r="I7" s="6">
        <v>823</v>
      </c>
      <c r="J7" s="6">
        <v>519</v>
      </c>
      <c r="K7" s="11">
        <v>1342</v>
      </c>
      <c r="M7" t="str">
        <f t="shared" si="0"/>
        <v>Gunung Tabur</v>
      </c>
    </row>
    <row r="8" spans="1:13">
      <c r="A8" s="7">
        <v>640307</v>
      </c>
      <c r="B8" s="8" t="s">
        <v>18</v>
      </c>
      <c r="C8" s="10">
        <v>437</v>
      </c>
      <c r="D8" s="10">
        <v>296</v>
      </c>
      <c r="E8" s="10">
        <v>733</v>
      </c>
      <c r="F8" s="10">
        <v>1</v>
      </c>
      <c r="G8" s="10">
        <v>1</v>
      </c>
      <c r="H8" s="10">
        <v>2</v>
      </c>
      <c r="I8" s="10">
        <v>436</v>
      </c>
      <c r="J8" s="10">
        <v>295</v>
      </c>
      <c r="K8" s="10">
        <v>731</v>
      </c>
      <c r="M8" t="str">
        <f t="shared" si="0"/>
        <v>Pulau Derawan</v>
      </c>
    </row>
    <row r="9" spans="1:13">
      <c r="A9" s="7">
        <v>640308</v>
      </c>
      <c r="B9" s="8" t="s">
        <v>19</v>
      </c>
      <c r="C9" s="10">
        <v>318</v>
      </c>
      <c r="D9" s="10">
        <v>216</v>
      </c>
      <c r="E9" s="10">
        <v>534</v>
      </c>
      <c r="F9" s="10">
        <v>0</v>
      </c>
      <c r="G9" s="10">
        <v>0</v>
      </c>
      <c r="H9" s="10">
        <v>0</v>
      </c>
      <c r="I9" s="10">
        <v>318</v>
      </c>
      <c r="J9" s="10">
        <v>216</v>
      </c>
      <c r="K9" s="10">
        <v>534</v>
      </c>
      <c r="M9" t="str">
        <f t="shared" si="0"/>
        <v>Biduk-Biduk</v>
      </c>
    </row>
    <row r="10" spans="1:13">
      <c r="A10" s="4">
        <v>640309</v>
      </c>
      <c r="B10" s="5" t="s">
        <v>20</v>
      </c>
      <c r="C10" s="11">
        <v>1056</v>
      </c>
      <c r="D10" s="6">
        <v>619</v>
      </c>
      <c r="E10" s="11">
        <v>1675</v>
      </c>
      <c r="F10" s="6">
        <v>0</v>
      </c>
      <c r="G10" s="6">
        <v>0</v>
      </c>
      <c r="H10" s="6">
        <v>0</v>
      </c>
      <c r="I10" s="11">
        <v>1056</v>
      </c>
      <c r="J10" s="6">
        <v>619</v>
      </c>
      <c r="K10" s="11">
        <v>1675</v>
      </c>
      <c r="M10" t="str">
        <f t="shared" si="0"/>
        <v>Teluk Bayur</v>
      </c>
    </row>
    <row r="11" spans="1:13">
      <c r="A11" s="4">
        <v>640310</v>
      </c>
      <c r="B11" s="5" t="s">
        <v>21</v>
      </c>
      <c r="C11" s="6">
        <v>223</v>
      </c>
      <c r="D11" s="6">
        <v>131</v>
      </c>
      <c r="E11" s="6">
        <v>354</v>
      </c>
      <c r="F11" s="6">
        <v>0</v>
      </c>
      <c r="G11" s="6">
        <v>0</v>
      </c>
      <c r="H11" s="6">
        <v>0</v>
      </c>
      <c r="I11" s="6">
        <v>223</v>
      </c>
      <c r="J11" s="6">
        <v>131</v>
      </c>
      <c r="K11" s="6">
        <v>354</v>
      </c>
      <c r="M11" t="str">
        <f t="shared" si="0"/>
        <v>Tabalar</v>
      </c>
    </row>
    <row r="12" spans="1:13">
      <c r="A12" s="7">
        <v>640311</v>
      </c>
      <c r="B12" s="8" t="s">
        <v>22</v>
      </c>
      <c r="C12" s="10">
        <v>158</v>
      </c>
      <c r="D12" s="10">
        <v>136</v>
      </c>
      <c r="E12" s="10">
        <v>294</v>
      </c>
      <c r="F12" s="10">
        <v>0</v>
      </c>
      <c r="G12" s="10">
        <v>0</v>
      </c>
      <c r="H12" s="10">
        <v>0</v>
      </c>
      <c r="I12" s="10">
        <v>158</v>
      </c>
      <c r="J12" s="10">
        <v>136</v>
      </c>
      <c r="K12" s="10">
        <v>294</v>
      </c>
      <c r="M12" t="str">
        <f t="shared" si="0"/>
        <v>Maratua</v>
      </c>
    </row>
    <row r="13" spans="1:13">
      <c r="A13" s="7">
        <v>640312</v>
      </c>
      <c r="B13" s="8" t="s">
        <v>23</v>
      </c>
      <c r="C13" s="10">
        <v>266</v>
      </c>
      <c r="D13" s="10">
        <v>167</v>
      </c>
      <c r="E13" s="10">
        <v>433</v>
      </c>
      <c r="F13" s="10">
        <v>0</v>
      </c>
      <c r="G13" s="10">
        <v>0</v>
      </c>
      <c r="H13" s="10">
        <v>0</v>
      </c>
      <c r="I13" s="10">
        <v>266</v>
      </c>
      <c r="J13" s="10">
        <v>167</v>
      </c>
      <c r="K13" s="10">
        <v>433</v>
      </c>
      <c r="M13" t="str">
        <f t="shared" si="0"/>
        <v>Batu Putih</v>
      </c>
    </row>
    <row r="14" spans="1:13">
      <c r="A14" s="4">
        <v>640313</v>
      </c>
      <c r="B14" s="5" t="s">
        <v>24</v>
      </c>
      <c r="C14" s="6">
        <v>230</v>
      </c>
      <c r="D14" s="6">
        <v>141</v>
      </c>
      <c r="E14" s="6">
        <v>371</v>
      </c>
      <c r="F14" s="6">
        <v>0</v>
      </c>
      <c r="G14" s="6">
        <v>0</v>
      </c>
      <c r="H14" s="6">
        <v>0</v>
      </c>
      <c r="I14" s="6">
        <v>230</v>
      </c>
      <c r="J14" s="6">
        <v>141</v>
      </c>
      <c r="K14" s="6">
        <v>371</v>
      </c>
      <c r="M14" t="str">
        <f t="shared" si="0"/>
        <v>Biatan</v>
      </c>
    </row>
    <row r="15" spans="1:13" s="1" customFormat="1" ht="89.25">
      <c r="A15" s="12">
        <v>6403</v>
      </c>
      <c r="B15" s="13" t="s">
        <v>25</v>
      </c>
      <c r="C15" s="14">
        <v>632</v>
      </c>
      <c r="D15" s="14">
        <v>397</v>
      </c>
      <c r="E15" s="15">
        <v>1029</v>
      </c>
      <c r="F15" s="14">
        <v>0</v>
      </c>
      <c r="G15" s="14">
        <v>1</v>
      </c>
      <c r="H15" s="14">
        <v>1</v>
      </c>
      <c r="I15" s="14">
        <v>632</v>
      </c>
      <c r="J15" s="14">
        <v>396</v>
      </c>
      <c r="K15" s="15">
        <v>1028</v>
      </c>
      <c r="M15" t="str">
        <f t="shared" si="0"/>
        <v>Note : Masuk Wilayah Kab Tetapi Kode Kec/Kel Kosong Atau Tidak Sesuai Setup</v>
      </c>
    </row>
    <row r="16" spans="1:13" ht="15.75" thickBot="1">
      <c r="A16" s="16">
        <v>6403</v>
      </c>
      <c r="B16" s="16" t="s">
        <v>11</v>
      </c>
      <c r="C16" s="17">
        <f t="shared" ref="C16:K16" si="1">SUM(C2:C15)</f>
        <v>8985</v>
      </c>
      <c r="D16" s="17">
        <f t="shared" si="1"/>
        <v>5560</v>
      </c>
      <c r="E16" s="17">
        <f t="shared" si="1"/>
        <v>14545</v>
      </c>
      <c r="F16" s="17">
        <f t="shared" si="1"/>
        <v>1</v>
      </c>
      <c r="G16" s="17">
        <f t="shared" si="1"/>
        <v>2</v>
      </c>
      <c r="H16" s="17">
        <f t="shared" si="1"/>
        <v>3</v>
      </c>
      <c r="I16" s="17">
        <f t="shared" si="1"/>
        <v>8984</v>
      </c>
      <c r="J16" s="17">
        <f t="shared" si="1"/>
        <v>5558</v>
      </c>
      <c r="K16" s="17">
        <f t="shared" si="1"/>
        <v>14542</v>
      </c>
    </row>
    <row r="17" ht="15.7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rakhmat hidayat</cp:lastModifiedBy>
  <dcterms:modified xsi:type="dcterms:W3CDTF">2026-08-18T08:54:46Z</dcterms:modified>
</cp:coreProperties>
</file>