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 activeTab="1"/>
  </bookViews>
  <sheets>
    <sheet name="Ori" sheetId="1" r:id="rId1"/>
    <sheet name="Edit Rizman" sheetId="2" r:id="rId2"/>
  </sheets>
  <definedNames>
    <definedName name="_xlnm.Print_Area" localSheetId="1">'Edit Rizman'!$A$1:$M$60</definedName>
    <definedName name="_xlnm.Print_Area" localSheetId="0">Ori!$A$1:$L$55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9" i="2" l="1"/>
  <c r="F58" i="2"/>
  <c r="F57" i="2"/>
  <c r="F28" i="2"/>
  <c r="F29" i="2"/>
  <c r="F30" i="2"/>
  <c r="F31" i="2"/>
  <c r="F32" i="2"/>
  <c r="F33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5" i="2"/>
  <c r="D58" i="2" l="1"/>
  <c r="D53" i="1"/>
</calcChain>
</file>

<file path=xl/sharedStrings.xml><?xml version="1.0" encoding="utf-8"?>
<sst xmlns="http://schemas.openxmlformats.org/spreadsheetml/2006/main" count="729" uniqueCount="185">
  <si>
    <t>Hutan Kota</t>
  </si>
  <si>
    <t>Wisata Hutan Tangap</t>
  </si>
  <si>
    <t>Taman Kota</t>
  </si>
  <si>
    <t>Persemaian Dlhk Kab. Berau</t>
  </si>
  <si>
    <t>DATA RUANG TERBUKA HIJAU ( RTH )</t>
  </si>
  <si>
    <t>TAHUN 2022</t>
  </si>
  <si>
    <t>NO</t>
  </si>
  <si>
    <t>JENIS RTH</t>
  </si>
  <si>
    <t>NAMA RTH</t>
  </si>
  <si>
    <t>DESA</t>
  </si>
  <si>
    <t>KECAMATAN</t>
  </si>
  <si>
    <t>KOORDINAT LINTANG</t>
  </si>
  <si>
    <t>KOORDINAT BUJUR</t>
  </si>
  <si>
    <t>SUMBER DANA</t>
  </si>
  <si>
    <t>NOMOR SK</t>
  </si>
  <si>
    <t>KET</t>
  </si>
  <si>
    <t>Taman Cendana</t>
  </si>
  <si>
    <t>Taman Sanggam</t>
  </si>
  <si>
    <t>Taman Sekda</t>
  </si>
  <si>
    <t>Taman Korpri</t>
  </si>
  <si>
    <t>Taman TPST Veteran</t>
  </si>
  <si>
    <t>Taman Lapangan Pemuda</t>
  </si>
  <si>
    <t>Taman Koni</t>
  </si>
  <si>
    <t>Taman Camat Gunung Tabur</t>
  </si>
  <si>
    <t>Taman Sudut Bumi Batiwakal</t>
  </si>
  <si>
    <t>Taman Sudut Mangga 1</t>
  </si>
  <si>
    <t>Taman Sudut Mangga 2</t>
  </si>
  <si>
    <t>Taman Lapangan Bola Teluk Bayur</t>
  </si>
  <si>
    <t>Taman Rumah Dinas Bupati</t>
  </si>
  <si>
    <t>Taman Balai Mufakat</t>
  </si>
  <si>
    <t>Taman TPA</t>
  </si>
  <si>
    <t xml:space="preserve">Taman Halaman Kantor Bupati </t>
  </si>
  <si>
    <t>Pohon peneduh Kh. Dhewantara</t>
  </si>
  <si>
    <t>Pohon peneduh Teuku Umar</t>
  </si>
  <si>
    <t xml:space="preserve">Pohon Peneduh Bujangga </t>
  </si>
  <si>
    <t>Taman Median INHUTANI</t>
  </si>
  <si>
    <t>Taman Median Jl. Silo</t>
  </si>
  <si>
    <t>Taman Bahu Jl. Cendana Lapangan Tenis</t>
  </si>
  <si>
    <t>Taman dan pohon Perum BI</t>
  </si>
  <si>
    <t>Taman Lapangan Volly &amp; Lapangan Batiwakal</t>
  </si>
  <si>
    <t>Jalur Hijau Sepanjang Jalan</t>
  </si>
  <si>
    <t>Sempadan Sungai</t>
  </si>
  <si>
    <t>Taman Tepian Jl. Silo</t>
  </si>
  <si>
    <t>Taman Tepian JL. Iswahyudi 2</t>
  </si>
  <si>
    <t>Taman Tepian Jl. Ahmad Yani</t>
  </si>
  <si>
    <t>Taman Tepian Turap Sambaliung</t>
  </si>
  <si>
    <t>Taman Tepian Turap Gunta</t>
  </si>
  <si>
    <t>Sempadan Pantai</t>
  </si>
  <si>
    <t>Tempat Pemakamam Umum</t>
  </si>
  <si>
    <t>Taman Median APT. Pranoto</t>
  </si>
  <si>
    <t>Taman Median Jl.Pemuda</t>
  </si>
  <si>
    <t>Jl. Kapt. Tandean (Median)</t>
  </si>
  <si>
    <t>Pohon Peneduh Pulau Sambit</t>
  </si>
  <si>
    <t>Teluk Bayur</t>
  </si>
  <si>
    <t>Taman Sudut Berau Sanggam</t>
  </si>
  <si>
    <t>Taman Simpang 4 Cendana</t>
  </si>
  <si>
    <t>Taman Median H. ISA I</t>
  </si>
  <si>
    <t>Taman Median H. ISA II</t>
  </si>
  <si>
    <t>Taman Median H. ISA III</t>
  </si>
  <si>
    <t>Taman Median JL. SA. Maulana</t>
  </si>
  <si>
    <t xml:space="preserve">Taman Median Jl. Gatot Subroto </t>
  </si>
  <si>
    <t>Taman Tepian Jl. P. Sambit - P. Sangalaki</t>
  </si>
  <si>
    <t>Jl. Pulau Derawan ( Tepian)</t>
  </si>
  <si>
    <t>Taman Lampu Merah Teratai</t>
  </si>
  <si>
    <t>Ha / m2</t>
  </si>
  <si>
    <t xml:space="preserve">LUAS </t>
  </si>
  <si>
    <t>Ha</t>
  </si>
  <si>
    <t>3,48</t>
  </si>
  <si>
    <t>Taman Median Raja Alam 2</t>
  </si>
  <si>
    <t>Tanjung Redeb</t>
  </si>
  <si>
    <t>Gunung Tabur</t>
  </si>
  <si>
    <t>Rinding</t>
  </si>
  <si>
    <t>Sambaliung</t>
  </si>
  <si>
    <t>APBD</t>
  </si>
  <si>
    <t>1,81</t>
  </si>
  <si>
    <t>0,1394</t>
  </si>
  <si>
    <t>Pohon Peneduh Jl. Murjani I</t>
  </si>
  <si>
    <t>2,137272</t>
  </si>
  <si>
    <t>2,150904</t>
  </si>
  <si>
    <t>2,158916</t>
  </si>
  <si>
    <t>2,148663</t>
  </si>
  <si>
    <t>2,151916</t>
  </si>
  <si>
    <t>2,153733</t>
  </si>
  <si>
    <t>2,152458</t>
  </si>
  <si>
    <t>2,167647</t>
  </si>
  <si>
    <t>2,154872</t>
  </si>
  <si>
    <t>2,150608</t>
  </si>
  <si>
    <t>2,159755</t>
  </si>
  <si>
    <t>2,15058</t>
  </si>
  <si>
    <t>2,148441</t>
  </si>
  <si>
    <t>2,157852</t>
  </si>
  <si>
    <t>2,151841</t>
  </si>
  <si>
    <t>2,152016</t>
  </si>
  <si>
    <t>2,146636</t>
  </si>
  <si>
    <t>2,149905</t>
  </si>
  <si>
    <t>2,149866</t>
  </si>
  <si>
    <t>2,1447</t>
  </si>
  <si>
    <t>117,408405</t>
  </si>
  <si>
    <t>117,505973</t>
  </si>
  <si>
    <t>117,504174</t>
  </si>
  <si>
    <t>117,50528</t>
  </si>
  <si>
    <t>117,49561</t>
  </si>
  <si>
    <t>117,49581</t>
  </si>
  <si>
    <t>117,488472</t>
  </si>
  <si>
    <t>117,49995</t>
  </si>
  <si>
    <t>117,50593</t>
  </si>
  <si>
    <t>117,50592</t>
  </si>
  <si>
    <t>117,491263</t>
  </si>
  <si>
    <t>117,49939</t>
  </si>
  <si>
    <t>117,423975</t>
  </si>
  <si>
    <t>117,507236</t>
  </si>
  <si>
    <t>117,50685</t>
  </si>
  <si>
    <t>117,469652</t>
  </si>
  <si>
    <t>117,50735</t>
  </si>
  <si>
    <t>117,505283</t>
  </si>
  <si>
    <t>117,500295</t>
  </si>
  <si>
    <t>2,151972</t>
  </si>
  <si>
    <t>117,47131</t>
  </si>
  <si>
    <t>2,151705</t>
  </si>
  <si>
    <t>117,50691</t>
  </si>
  <si>
    <t>2,15038</t>
  </si>
  <si>
    <t>117,50634</t>
  </si>
  <si>
    <t>2,12489</t>
  </si>
  <si>
    <t>117,48914</t>
  </si>
  <si>
    <t>183 Tahun 2008</t>
  </si>
  <si>
    <t>2,141166</t>
  </si>
  <si>
    <t>2,152045</t>
  </si>
  <si>
    <t>2,146227</t>
  </si>
  <si>
    <t>2,161075</t>
  </si>
  <si>
    <t>2,146045</t>
  </si>
  <si>
    <t>2,156755</t>
  </si>
  <si>
    <t>2,152751</t>
  </si>
  <si>
    <t>2,148307</t>
  </si>
  <si>
    <t>2,1536</t>
  </si>
  <si>
    <t>2,159925</t>
  </si>
  <si>
    <t>2,150877</t>
  </si>
  <si>
    <t>2,162058</t>
  </si>
  <si>
    <t>2,15265</t>
  </si>
  <si>
    <t>2,1586</t>
  </si>
  <si>
    <t>2,15341</t>
  </si>
  <si>
    <t>2,153380</t>
  </si>
  <si>
    <t>2,161988</t>
  </si>
  <si>
    <t>2,157836</t>
  </si>
  <si>
    <t>2,164483</t>
  </si>
  <si>
    <t>2,15648</t>
  </si>
  <si>
    <t>2,141869</t>
  </si>
  <si>
    <t>117,499760</t>
  </si>
  <si>
    <t>117,483505</t>
  </si>
  <si>
    <t>117,43715</t>
  </si>
  <si>
    <t>117,432519</t>
  </si>
  <si>
    <t>117,50445</t>
  </si>
  <si>
    <t>117,502006</t>
  </si>
  <si>
    <t>117,499125</t>
  </si>
  <si>
    <t>117,50147</t>
  </si>
  <si>
    <t>117,49983</t>
  </si>
  <si>
    <t>117,50560</t>
  </si>
  <si>
    <t>117,45818</t>
  </si>
  <si>
    <t>117,49742</t>
  </si>
  <si>
    <t>117,484919</t>
  </si>
  <si>
    <t>117,42951</t>
  </si>
  <si>
    <t>117,489302</t>
  </si>
  <si>
    <t>117,489113</t>
  </si>
  <si>
    <t>117,43544</t>
  </si>
  <si>
    <t>117,49495</t>
  </si>
  <si>
    <t>117,49849</t>
  </si>
  <si>
    <t>117,485305</t>
  </si>
  <si>
    <t>117,47612</t>
  </si>
  <si>
    <t>Total RTH IBU KOTA KAB. BERAU</t>
  </si>
  <si>
    <t>Luas Wilayah IBU KOTA KAB. BERAU</t>
  </si>
  <si>
    <t>Presentase RTH IBU KOTA KAB. BERAU</t>
  </si>
  <si>
    <t>28,58%</t>
  </si>
  <si>
    <t>(Ha / m2)</t>
  </si>
  <si>
    <t>Pohon Peneduh Kh. Dhewantara</t>
  </si>
  <si>
    <t>Pohon Peneduh Teuku Umar</t>
  </si>
  <si>
    <t>Pohon Peneduh Jl. Diponegoro</t>
  </si>
  <si>
    <t>Taman Perjuangan</t>
  </si>
  <si>
    <t>Taman Eks. PDAM</t>
  </si>
  <si>
    <t>Taman Korpri 1612</t>
  </si>
  <si>
    <t>Taman Korpri 1250</t>
  </si>
  <si>
    <t>DBH-DR</t>
  </si>
  <si>
    <t>TAHUN 2024</t>
  </si>
  <si>
    <t>km2</t>
  </si>
  <si>
    <t>1.81</t>
  </si>
  <si>
    <t>0.1394</t>
  </si>
  <si>
    <t>3.48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</si>
</sst>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00"/>
    <numFmt numFmtId="165" formatCode="0.00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14"/>
      <color theme="1"/>
      <name val="Franklin Gothic Heavy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mbria"/>
      <family val="1"/>
    </font>
    <font>
      <b/>
      <sz val="12"/>
      <color theme="1"/>
      <name val="Calibri"/>
      <family val="2"/>
      <scheme val="minor"/>
    </font>
    <font>
      <sz val="16"/>
      <color theme="1"/>
      <name val="Franklin Gothic Heavy"/>
      <family val="2"/>
    </font>
    <font>
      <sz val="12"/>
      <color rgb="FFFF0000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73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1" fillId="6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5" fillId="7" borderId="1" xfId="0" applyFont="1" applyFill="1" applyBorder="1"/>
    <xf numFmtId="0" fontId="4" fillId="7" borderId="1" xfId="0" applyFont="1" applyFill="1" applyBorder="1"/>
    <xf numFmtId="49" fontId="4" fillId="7" borderId="1" xfId="0" applyNumberFormat="1" applyFont="1" applyFill="1" applyBorder="1" applyAlignment="1">
      <alignment horizontal="right"/>
    </xf>
    <xf numFmtId="0" fontId="4" fillId="8" borderId="1" xfId="0" applyFont="1" applyFill="1" applyBorder="1" applyAlignment="1">
      <alignment horizontal="center"/>
    </xf>
    <xf numFmtId="0" fontId="5" fillId="8" borderId="1" xfId="0" applyFont="1" applyFill="1" applyBorder="1"/>
    <xf numFmtId="0" fontId="4" fillId="8" borderId="1" xfId="0" applyFont="1" applyFill="1" applyBorder="1"/>
    <xf numFmtId="49" fontId="4" fillId="8" borderId="1" xfId="0" applyNumberFormat="1" applyFont="1" applyFill="1" applyBorder="1" applyAlignment="1">
      <alignment horizontal="right"/>
    </xf>
    <xf numFmtId="0" fontId="4" fillId="8" borderId="1" xfId="0" applyFont="1" applyFill="1" applyBorder="1" applyAlignment="1">
      <alignment horizontal="right"/>
    </xf>
    <xf numFmtId="0" fontId="4" fillId="8" borderId="2" xfId="0" applyFont="1" applyFill="1" applyBorder="1"/>
    <xf numFmtId="0" fontId="4" fillId="4" borderId="1" xfId="0" applyFont="1" applyFill="1" applyBorder="1" applyAlignment="1">
      <alignment horizontal="center"/>
    </xf>
    <xf numFmtId="0" fontId="5" fillId="4" borderId="1" xfId="0" applyFont="1" applyFill="1" applyBorder="1"/>
    <xf numFmtId="0" fontId="4" fillId="4" borderId="1" xfId="0" applyFont="1" applyFill="1" applyBorder="1"/>
    <xf numFmtId="49" fontId="4" fillId="4" borderId="1" xfId="0" applyNumberFormat="1" applyFont="1" applyFill="1" applyBorder="1" applyAlignment="1">
      <alignment horizontal="right"/>
    </xf>
    <xf numFmtId="0" fontId="4" fillId="4" borderId="2" xfId="0" applyFont="1" applyFill="1" applyBorder="1"/>
    <xf numFmtId="0" fontId="4" fillId="4" borderId="3" xfId="0" applyFont="1" applyFill="1" applyBorder="1"/>
    <xf numFmtId="0" fontId="4" fillId="4" borderId="4" xfId="0" applyFont="1" applyFill="1" applyBorder="1"/>
    <xf numFmtId="0" fontId="4" fillId="4" borderId="1" xfId="0" applyFont="1" applyFill="1" applyBorder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5" fillId="3" borderId="3" xfId="0" applyFont="1" applyFill="1" applyBorder="1"/>
    <xf numFmtId="0" fontId="4" fillId="3" borderId="1" xfId="0" applyFont="1" applyFill="1" applyBorder="1"/>
    <xf numFmtId="0" fontId="4" fillId="3" borderId="5" xfId="0" applyFont="1" applyFill="1" applyBorder="1"/>
    <xf numFmtId="49" fontId="4" fillId="3" borderId="1" xfId="0" applyNumberFormat="1" applyFont="1" applyFill="1" applyBorder="1" applyAlignment="1">
      <alignment horizontal="right"/>
    </xf>
    <xf numFmtId="0" fontId="4" fillId="3" borderId="4" xfId="0" applyFont="1" applyFill="1" applyBorder="1"/>
    <xf numFmtId="0" fontId="4" fillId="5" borderId="1" xfId="0" applyFont="1" applyFill="1" applyBorder="1" applyAlignment="1">
      <alignment horizontal="center"/>
    </xf>
    <xf numFmtId="0" fontId="5" fillId="5" borderId="1" xfId="0" applyFont="1" applyFill="1" applyBorder="1"/>
    <xf numFmtId="0" fontId="6" fillId="5" borderId="1" xfId="0" applyFont="1" applyFill="1" applyBorder="1"/>
    <xf numFmtId="0" fontId="4" fillId="5" borderId="1" xfId="0" applyFont="1" applyFill="1" applyBorder="1"/>
    <xf numFmtId="49" fontId="4" fillId="5" borderId="1" xfId="0" applyNumberFormat="1" applyFont="1" applyFill="1" applyBorder="1" applyAlignment="1">
      <alignment horizontal="right"/>
    </xf>
    <xf numFmtId="0" fontId="4" fillId="9" borderId="1" xfId="0" applyFont="1" applyFill="1" applyBorder="1" applyAlignment="1">
      <alignment horizontal="center"/>
    </xf>
    <xf numFmtId="0" fontId="5" fillId="9" borderId="1" xfId="0" applyFont="1" applyFill="1" applyBorder="1"/>
    <xf numFmtId="0" fontId="4" fillId="9" borderId="1" xfId="0" applyFont="1" applyFill="1" applyBorder="1"/>
    <xf numFmtId="49" fontId="4" fillId="9" borderId="1" xfId="0" applyNumberFormat="1" applyFont="1" applyFill="1" applyBorder="1" applyAlignment="1">
      <alignment horizontal="right"/>
    </xf>
    <xf numFmtId="0" fontId="4" fillId="10" borderId="1" xfId="0" applyFont="1" applyFill="1" applyBorder="1" applyAlignment="1">
      <alignment horizontal="center"/>
    </xf>
    <xf numFmtId="164" fontId="4" fillId="10" borderId="1" xfId="0" applyNumberFormat="1" applyFont="1" applyFill="1" applyBorder="1"/>
    <xf numFmtId="0" fontId="4" fillId="10" borderId="1" xfId="0" applyFont="1" applyFill="1" applyBorder="1"/>
    <xf numFmtId="0" fontId="7" fillId="10" borderId="1" xfId="0" applyFont="1" applyFill="1" applyBorder="1" applyAlignment="1">
      <alignment horizontal="center"/>
    </xf>
    <xf numFmtId="0" fontId="7" fillId="10" borderId="1" xfId="1" applyNumberFormat="1" applyFont="1" applyFill="1" applyBorder="1" applyAlignment="1">
      <alignment horizontal="right"/>
    </xf>
    <xf numFmtId="0" fontId="7" fillId="10" borderId="1" xfId="0" applyFont="1" applyFill="1" applyBorder="1"/>
    <xf numFmtId="0" fontId="8" fillId="6" borderId="11" xfId="0" applyFont="1" applyFill="1" applyBorder="1" applyAlignment="1">
      <alignment horizontal="center" vertical="center"/>
    </xf>
    <xf numFmtId="0" fontId="5" fillId="7" borderId="13" xfId="0" applyFont="1" applyFill="1" applyBorder="1" applyAlignment="1">
      <alignment horizontal="center"/>
    </xf>
    <xf numFmtId="0" fontId="5" fillId="7" borderId="14" xfId="0" applyFont="1" applyFill="1" applyBorder="1"/>
    <xf numFmtId="0" fontId="4" fillId="7" borderId="14" xfId="0" applyFont="1" applyFill="1" applyBorder="1"/>
    <xf numFmtId="0" fontId="4" fillId="7" borderId="14" xfId="0" applyFont="1" applyFill="1" applyBorder="1" applyAlignment="1">
      <alignment horizontal="center"/>
    </xf>
    <xf numFmtId="49" fontId="4" fillId="7" borderId="14" xfId="0" applyNumberFormat="1" applyFont="1" applyFill="1" applyBorder="1" applyAlignment="1">
      <alignment horizontal="center"/>
    </xf>
    <xf numFmtId="0" fontId="4" fillId="7" borderId="15" xfId="0" applyFont="1" applyFill="1" applyBorder="1"/>
    <xf numFmtId="0" fontId="5" fillId="8" borderId="16" xfId="0" applyFont="1" applyFill="1" applyBorder="1" applyAlignment="1">
      <alignment horizontal="center"/>
    </xf>
    <xf numFmtId="0" fontId="5" fillId="8" borderId="17" xfId="0" applyFont="1" applyFill="1" applyBorder="1"/>
    <xf numFmtId="0" fontId="4" fillId="8" borderId="17" xfId="0" applyFont="1" applyFill="1" applyBorder="1"/>
    <xf numFmtId="49" fontId="4" fillId="8" borderId="17" xfId="0" applyNumberFormat="1" applyFont="1" applyFill="1" applyBorder="1" applyAlignment="1">
      <alignment horizontal="center"/>
    </xf>
    <xf numFmtId="0" fontId="4" fillId="7" borderId="17" xfId="0" applyFont="1" applyFill="1" applyBorder="1" applyAlignment="1">
      <alignment horizontal="center"/>
    </xf>
    <xf numFmtId="0" fontId="4" fillId="7" borderId="18" xfId="0" applyFont="1" applyFill="1" applyBorder="1" applyAlignment="1">
      <alignment horizontal="center"/>
    </xf>
    <xf numFmtId="0" fontId="4" fillId="8" borderId="17" xfId="0" applyFont="1" applyFill="1" applyBorder="1" applyAlignment="1">
      <alignment horizontal="center"/>
    </xf>
    <xf numFmtId="0" fontId="4" fillId="8" borderId="19" xfId="0" applyFont="1" applyFill="1" applyBorder="1"/>
    <xf numFmtId="0" fontId="5" fillId="8" borderId="20" xfId="0" applyFont="1" applyFill="1" applyBorder="1" applyAlignment="1">
      <alignment horizontal="center"/>
    </xf>
    <xf numFmtId="0" fontId="4" fillId="8" borderId="21" xfId="0" applyFont="1" applyFill="1" applyBorder="1"/>
    <xf numFmtId="0" fontId="4" fillId="8" borderId="21" xfId="0" applyFont="1" applyFill="1" applyBorder="1" applyAlignment="1">
      <alignment horizontal="center"/>
    </xf>
    <xf numFmtId="0" fontId="4" fillId="7" borderId="21" xfId="0" applyFont="1" applyFill="1" applyBorder="1" applyAlignment="1">
      <alignment horizontal="center"/>
    </xf>
    <xf numFmtId="49" fontId="4" fillId="8" borderId="21" xfId="0" applyNumberFormat="1" applyFont="1" applyFill="1" applyBorder="1" applyAlignment="1">
      <alignment horizontal="center"/>
    </xf>
    <xf numFmtId="0" fontId="4" fillId="8" borderId="22" xfId="0" applyFont="1" applyFill="1" applyBorder="1"/>
    <xf numFmtId="0" fontId="5" fillId="8" borderId="23" xfId="0" applyFont="1" applyFill="1" applyBorder="1" applyAlignment="1">
      <alignment horizontal="center"/>
    </xf>
    <xf numFmtId="0" fontId="4" fillId="8" borderId="24" xfId="0" applyFont="1" applyFill="1" applyBorder="1"/>
    <xf numFmtId="0" fontId="4" fillId="8" borderId="24" xfId="0" applyFont="1" applyFill="1" applyBorder="1" applyAlignment="1">
      <alignment horizontal="center"/>
    </xf>
    <xf numFmtId="0" fontId="4" fillId="7" borderId="24" xfId="0" applyFont="1" applyFill="1" applyBorder="1" applyAlignment="1">
      <alignment horizontal="center"/>
    </xf>
    <xf numFmtId="49" fontId="4" fillId="8" borderId="24" xfId="0" applyNumberFormat="1" applyFont="1" applyFill="1" applyBorder="1" applyAlignment="1">
      <alignment horizontal="center"/>
    </xf>
    <xf numFmtId="0" fontId="4" fillId="8" borderId="25" xfId="0" applyFont="1" applyFill="1" applyBorder="1"/>
    <xf numFmtId="0" fontId="5" fillId="12" borderId="20" xfId="0" applyFont="1" applyFill="1" applyBorder="1" applyAlignment="1">
      <alignment horizontal="center"/>
    </xf>
    <xf numFmtId="0" fontId="4" fillId="12" borderId="21" xfId="0" applyFont="1" applyFill="1" applyBorder="1"/>
    <xf numFmtId="0" fontId="4" fillId="12" borderId="21" xfId="0" applyFont="1" applyFill="1" applyBorder="1" applyAlignment="1">
      <alignment horizontal="center"/>
    </xf>
    <xf numFmtId="49" fontId="4" fillId="12" borderId="21" xfId="0" applyNumberFormat="1" applyFont="1" applyFill="1" applyBorder="1" applyAlignment="1">
      <alignment horizontal="center"/>
    </xf>
    <xf numFmtId="0" fontId="4" fillId="12" borderId="22" xfId="0" applyFont="1" applyFill="1" applyBorder="1"/>
    <xf numFmtId="164" fontId="4" fillId="12" borderId="21" xfId="0" applyNumberFormat="1" applyFont="1" applyFill="1" applyBorder="1" applyAlignment="1">
      <alignment horizontal="center"/>
    </xf>
    <xf numFmtId="0" fontId="5" fillId="12" borderId="10" xfId="0" applyFont="1" applyFill="1" applyBorder="1" applyAlignment="1">
      <alignment horizontal="center"/>
    </xf>
    <xf numFmtId="0" fontId="4" fillId="12" borderId="11" xfId="0" applyFont="1" applyFill="1" applyBorder="1"/>
    <xf numFmtId="0" fontId="4" fillId="12" borderId="11" xfId="0" applyFont="1" applyFill="1" applyBorder="1" applyAlignment="1">
      <alignment horizontal="center"/>
    </xf>
    <xf numFmtId="0" fontId="4" fillId="7" borderId="11" xfId="0" applyFont="1" applyFill="1" applyBorder="1" applyAlignment="1">
      <alignment horizontal="center"/>
    </xf>
    <xf numFmtId="49" fontId="4" fillId="12" borderId="11" xfId="0" applyNumberFormat="1" applyFont="1" applyFill="1" applyBorder="1" applyAlignment="1">
      <alignment horizontal="center"/>
    </xf>
    <xf numFmtId="0" fontId="4" fillId="12" borderId="12" xfId="0" applyFont="1" applyFill="1" applyBorder="1"/>
    <xf numFmtId="0" fontId="5" fillId="4" borderId="16" xfId="0" applyFont="1" applyFill="1" applyBorder="1" applyAlignment="1">
      <alignment horizontal="center"/>
    </xf>
    <xf numFmtId="0" fontId="5" fillId="4" borderId="17" xfId="0" applyFont="1" applyFill="1" applyBorder="1"/>
    <xf numFmtId="0" fontId="4" fillId="4" borderId="17" xfId="0" applyFont="1" applyFill="1" applyBorder="1"/>
    <xf numFmtId="49" fontId="4" fillId="4" borderId="17" xfId="0" applyNumberFormat="1" applyFont="1" applyFill="1" applyBorder="1" applyAlignment="1">
      <alignment horizontal="center"/>
    </xf>
    <xf numFmtId="0" fontId="4" fillId="4" borderId="17" xfId="0" applyFont="1" applyFill="1" applyBorder="1" applyAlignment="1">
      <alignment horizontal="center"/>
    </xf>
    <xf numFmtId="0" fontId="4" fillId="4" borderId="19" xfId="0" applyFont="1" applyFill="1" applyBorder="1"/>
    <xf numFmtId="0" fontId="5" fillId="4" borderId="20" xfId="0" applyFont="1" applyFill="1" applyBorder="1" applyAlignment="1">
      <alignment horizontal="center"/>
    </xf>
    <xf numFmtId="0" fontId="4" fillId="4" borderId="21" xfId="0" applyFont="1" applyFill="1" applyBorder="1"/>
    <xf numFmtId="0" fontId="4" fillId="4" borderId="21" xfId="0" applyFont="1" applyFill="1" applyBorder="1" applyAlignment="1">
      <alignment horizontal="center"/>
    </xf>
    <xf numFmtId="49" fontId="4" fillId="4" borderId="21" xfId="0" applyNumberFormat="1" applyFont="1" applyFill="1" applyBorder="1" applyAlignment="1">
      <alignment horizontal="center"/>
    </xf>
    <xf numFmtId="0" fontId="4" fillId="4" borderId="22" xfId="0" applyFont="1" applyFill="1" applyBorder="1"/>
    <xf numFmtId="0" fontId="11" fillId="11" borderId="21" xfId="0" applyFont="1" applyFill="1" applyBorder="1" applyAlignment="1">
      <alignment horizontal="center"/>
    </xf>
    <xf numFmtId="49" fontId="11" fillId="11" borderId="21" xfId="0" applyNumberFormat="1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/>
    </xf>
    <xf numFmtId="0" fontId="4" fillId="4" borderId="11" xfId="0" applyFont="1" applyFill="1" applyBorder="1"/>
    <xf numFmtId="0" fontId="4" fillId="4" borderId="11" xfId="0" applyFont="1" applyFill="1" applyBorder="1" applyAlignment="1">
      <alignment horizontal="center"/>
    </xf>
    <xf numFmtId="49" fontId="4" fillId="4" borderId="11" xfId="0" applyNumberFormat="1" applyFont="1" applyFill="1" applyBorder="1" applyAlignment="1">
      <alignment horizontal="center"/>
    </xf>
    <xf numFmtId="0" fontId="4" fillId="4" borderId="12" xfId="0" applyFont="1" applyFill="1" applyBorder="1"/>
    <xf numFmtId="0" fontId="5" fillId="3" borderId="16" xfId="0" applyFont="1" applyFill="1" applyBorder="1" applyAlignment="1">
      <alignment horizontal="center"/>
    </xf>
    <xf numFmtId="0" fontId="5" fillId="3" borderId="17" xfId="0" applyFont="1" applyFill="1" applyBorder="1"/>
    <xf numFmtId="0" fontId="4" fillId="3" borderId="17" xfId="0" applyFont="1" applyFill="1" applyBorder="1"/>
    <xf numFmtId="0" fontId="4" fillId="3" borderId="17" xfId="0" applyFont="1" applyFill="1" applyBorder="1" applyAlignment="1">
      <alignment horizontal="center"/>
    </xf>
    <xf numFmtId="49" fontId="4" fillId="3" borderId="17" xfId="0" applyNumberFormat="1" applyFont="1" applyFill="1" applyBorder="1" applyAlignment="1">
      <alignment horizontal="center"/>
    </xf>
    <xf numFmtId="0" fontId="4" fillId="3" borderId="19" xfId="0" applyFont="1" applyFill="1" applyBorder="1"/>
    <xf numFmtId="0" fontId="5" fillId="3" borderId="20" xfId="0" applyFont="1" applyFill="1" applyBorder="1" applyAlignment="1">
      <alignment horizontal="center"/>
    </xf>
    <xf numFmtId="0" fontId="4" fillId="3" borderId="21" xfId="0" applyFont="1" applyFill="1" applyBorder="1"/>
    <xf numFmtId="0" fontId="4" fillId="3" borderId="21" xfId="0" applyFont="1" applyFill="1" applyBorder="1" applyAlignment="1">
      <alignment horizontal="center"/>
    </xf>
    <xf numFmtId="49" fontId="4" fillId="3" borderId="21" xfId="0" applyNumberFormat="1" applyFont="1" applyFill="1" applyBorder="1" applyAlignment="1">
      <alignment horizontal="center"/>
    </xf>
    <xf numFmtId="0" fontId="4" fillId="3" borderId="22" xfId="0" applyFont="1" applyFill="1" applyBorder="1"/>
    <xf numFmtId="0" fontId="5" fillId="3" borderId="10" xfId="0" applyFont="1" applyFill="1" applyBorder="1" applyAlignment="1">
      <alignment horizontal="center"/>
    </xf>
    <xf numFmtId="0" fontId="4" fillId="3" borderId="11" xfId="0" applyFont="1" applyFill="1" applyBorder="1"/>
    <xf numFmtId="0" fontId="4" fillId="3" borderId="11" xfId="0" applyFont="1" applyFill="1" applyBorder="1" applyAlignment="1">
      <alignment horizontal="center"/>
    </xf>
    <xf numFmtId="49" fontId="4" fillId="3" borderId="11" xfId="0" applyNumberFormat="1" applyFont="1" applyFill="1" applyBorder="1" applyAlignment="1">
      <alignment horizontal="center"/>
    </xf>
    <xf numFmtId="0" fontId="4" fillId="3" borderId="12" xfId="0" applyFont="1" applyFill="1" applyBorder="1"/>
    <xf numFmtId="0" fontId="5" fillId="5" borderId="26" xfId="0" applyFont="1" applyFill="1" applyBorder="1" applyAlignment="1">
      <alignment horizontal="center"/>
    </xf>
    <xf numFmtId="0" fontId="5" fillId="5" borderId="18" xfId="0" applyFont="1" applyFill="1" applyBorder="1"/>
    <xf numFmtId="0" fontId="6" fillId="5" borderId="18" xfId="0" applyFont="1" applyFill="1" applyBorder="1"/>
    <xf numFmtId="0" fontId="4" fillId="5" borderId="18" xfId="0" applyFont="1" applyFill="1" applyBorder="1" applyAlignment="1">
      <alignment horizontal="center"/>
    </xf>
    <xf numFmtId="49" fontId="4" fillId="5" borderId="18" xfId="0" applyNumberFormat="1" applyFont="1" applyFill="1" applyBorder="1" applyAlignment="1">
      <alignment horizontal="center"/>
    </xf>
    <xf numFmtId="0" fontId="4" fillId="5" borderId="18" xfId="0" applyFont="1" applyFill="1" applyBorder="1"/>
    <xf numFmtId="0" fontId="4" fillId="5" borderId="27" xfId="0" applyFont="1" applyFill="1" applyBorder="1"/>
    <xf numFmtId="0" fontId="5" fillId="9" borderId="20" xfId="0" applyFont="1" applyFill="1" applyBorder="1" applyAlignment="1">
      <alignment horizontal="center"/>
    </xf>
    <xf numFmtId="0" fontId="5" fillId="9" borderId="21" xfId="0" applyFont="1" applyFill="1" applyBorder="1"/>
    <xf numFmtId="0" fontId="4" fillId="9" borderId="21" xfId="0" applyFont="1" applyFill="1" applyBorder="1"/>
    <xf numFmtId="0" fontId="4" fillId="9" borderId="21" xfId="0" applyFont="1" applyFill="1" applyBorder="1" applyAlignment="1">
      <alignment horizontal="center"/>
    </xf>
    <xf numFmtId="49" fontId="4" fillId="9" borderId="21" xfId="0" applyNumberFormat="1" applyFont="1" applyFill="1" applyBorder="1" applyAlignment="1">
      <alignment horizontal="center"/>
    </xf>
    <xf numFmtId="0" fontId="4" fillId="9" borderId="22" xfId="0" applyFont="1" applyFill="1" applyBorder="1"/>
    <xf numFmtId="0" fontId="5" fillId="10" borderId="20" xfId="0" applyFont="1" applyFill="1" applyBorder="1" applyAlignment="1">
      <alignment horizontal="center"/>
    </xf>
    <xf numFmtId="164" fontId="5" fillId="10" borderId="21" xfId="0" applyNumberFormat="1" applyFont="1" applyFill="1" applyBorder="1" applyAlignment="1">
      <alignment horizontal="center"/>
    </xf>
    <xf numFmtId="0" fontId="5" fillId="10" borderId="21" xfId="0" applyFont="1" applyFill="1" applyBorder="1" applyAlignment="1">
      <alignment horizontal="center"/>
    </xf>
    <xf numFmtId="165" fontId="5" fillId="10" borderId="21" xfId="0" applyNumberFormat="1" applyFont="1" applyFill="1" applyBorder="1" applyAlignment="1">
      <alignment horizontal="center"/>
    </xf>
    <xf numFmtId="0" fontId="4" fillId="10" borderId="21" xfId="0" applyFont="1" applyFill="1" applyBorder="1" applyAlignment="1">
      <alignment horizontal="center"/>
    </xf>
    <xf numFmtId="0" fontId="4" fillId="10" borderId="21" xfId="0" applyFont="1" applyFill="1" applyBorder="1"/>
    <xf numFmtId="0" fontId="4" fillId="10" borderId="22" xfId="0" applyFont="1" applyFill="1" applyBorder="1"/>
    <xf numFmtId="0" fontId="9" fillId="10" borderId="28" xfId="0" applyFont="1" applyFill="1" applyBorder="1" applyAlignment="1">
      <alignment horizontal="center"/>
    </xf>
    <xf numFmtId="0" fontId="9" fillId="10" borderId="29" xfId="1" applyNumberFormat="1" applyFont="1" applyFill="1" applyBorder="1" applyAlignment="1">
      <alignment horizontal="center"/>
    </xf>
    <xf numFmtId="0" fontId="5" fillId="10" borderId="29" xfId="0" applyFont="1" applyFill="1" applyBorder="1" applyAlignment="1">
      <alignment horizontal="center"/>
    </xf>
    <xf numFmtId="0" fontId="7" fillId="10" borderId="29" xfId="0" applyFont="1" applyFill="1" applyBorder="1" applyAlignment="1">
      <alignment horizontal="center"/>
    </xf>
    <xf numFmtId="0" fontId="7" fillId="10" borderId="29" xfId="0" applyFont="1" applyFill="1" applyBorder="1"/>
    <xf numFmtId="0" fontId="7" fillId="10" borderId="30" xfId="0" applyFont="1" applyFill="1" applyBorder="1"/>
    <xf numFmtId="0" fontId="4" fillId="10" borderId="3" xfId="0" applyFont="1" applyFill="1" applyBorder="1" applyAlignment="1">
      <alignment horizontal="left"/>
    </xf>
    <xf numFmtId="0" fontId="4" fillId="10" borderId="5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0" fontId="4" fillId="4" borderId="2" xfId="0" applyFont="1" applyFill="1" applyBorder="1" applyAlignment="1">
      <alignment horizontal="right"/>
    </xf>
    <xf numFmtId="0" fontId="4" fillId="4" borderId="4" xfId="0" applyFont="1" applyFill="1" applyBorder="1" applyAlignment="1">
      <alignment horizontal="right"/>
    </xf>
    <xf numFmtId="0" fontId="4" fillId="4" borderId="2" xfId="0" applyFont="1" applyFill="1" applyBorder="1" applyAlignment="1">
      <alignment horizontal="left"/>
    </xf>
    <xf numFmtId="0" fontId="4" fillId="4" borderId="4" xfId="0" applyFont="1" applyFill="1" applyBorder="1" applyAlignment="1">
      <alignment horizontal="left"/>
    </xf>
    <xf numFmtId="49" fontId="4" fillId="4" borderId="2" xfId="0" applyNumberFormat="1" applyFont="1" applyFill="1" applyBorder="1" applyAlignment="1">
      <alignment horizontal="right"/>
    </xf>
    <xf numFmtId="49" fontId="4" fillId="4" borderId="4" xfId="0" applyNumberFormat="1" applyFont="1" applyFill="1" applyBorder="1" applyAlignment="1">
      <alignment horizontal="right"/>
    </xf>
    <xf numFmtId="0" fontId="4" fillId="4" borderId="2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8" fillId="6" borderId="8" xfId="0" applyFont="1" applyFill="1" applyBorder="1" applyAlignment="1">
      <alignment horizontal="center" vertical="center"/>
    </xf>
    <xf numFmtId="0" fontId="8" fillId="6" borderId="11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 applyBorder="1" applyAlignment="1">
      <alignment horizontal="center"/>
    </xf>
    <xf numFmtId="0" fontId="8" fillId="6" borderId="9" xfId="0" applyFont="1" applyFill="1" applyBorder="1" applyAlignment="1">
      <alignment horizontal="center" vertical="center"/>
    </xf>
    <xf numFmtId="0" fontId="8" fillId="6" borderId="12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 wrapText="1"/>
    </xf>
    <xf numFmtId="0" fontId="5" fillId="10" borderId="29" xfId="0" applyFont="1" applyFill="1" applyBorder="1" applyAlignment="1">
      <alignment horizontal="left"/>
    </xf>
    <xf numFmtId="0" fontId="8" fillId="6" borderId="7" xfId="0" applyFont="1" applyFill="1" applyBorder="1" applyAlignment="1">
      <alignment horizontal="center" vertical="center"/>
    </xf>
    <xf numFmtId="0" fontId="8" fillId="6" borderId="10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vertical="center"/>
    </xf>
    <xf numFmtId="0" fontId="4" fillId="7" borderId="21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/>
    </xf>
    <xf numFmtId="0" fontId="4" fillId="4" borderId="22" xfId="0" applyFont="1" applyFill="1" applyBorder="1" applyAlignment="1">
      <alignment horizontal="center"/>
    </xf>
    <xf numFmtId="0" fontId="5" fillId="10" borderId="21" xfId="0" applyFont="1" applyFill="1" applyBorder="1" applyAlignment="1">
      <alignment horizontal="left"/>
    </xf>
    <xf numFmtId="49" fontId="4" fillId="4" borderId="21" xfId="0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5"/>
  <sheetViews>
    <sheetView topLeftCell="A28" zoomScale="87" zoomScaleNormal="87" workbookViewId="0">
      <selection activeCell="Q9" sqref="Q9"/>
    </sheetView>
  </sheetViews>
  <sheetFormatPr defaultRowHeight="15" x14ac:dyDescent="0.25"/>
  <cols>
    <col min="1" max="1" width="3.85546875" style="1" customWidth="1"/>
    <col min="2" max="2" width="28.42578125" customWidth="1"/>
    <col min="3" max="3" width="43.42578125" customWidth="1"/>
    <col min="4" max="4" width="13.140625" customWidth="1"/>
    <col min="5" max="5" width="7.140625" customWidth="1"/>
    <col min="6" max="6" width="16.42578125" customWidth="1"/>
    <col min="7" max="7" width="19" customWidth="1"/>
    <col min="8" max="8" width="24.42578125" customWidth="1"/>
    <col min="9" max="9" width="21.7109375" customWidth="1"/>
    <col min="10" max="10" width="19.85546875" customWidth="1"/>
    <col min="11" max="11" width="16.5703125" customWidth="1"/>
    <col min="12" max="12" width="12.7109375" customWidth="1"/>
  </cols>
  <sheetData>
    <row r="1" spans="1:12" ht="19.5" x14ac:dyDescent="0.35">
      <c r="A1" s="144" t="s">
        <v>4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</row>
    <row r="2" spans="1:12" ht="20.25" customHeight="1" x14ac:dyDescent="0.35">
      <c r="A2" s="145" t="s">
        <v>5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</row>
    <row r="3" spans="1:12" s="1" customFormat="1" ht="20.25" customHeight="1" x14ac:dyDescent="0.25">
      <c r="A3" s="3" t="s">
        <v>6</v>
      </c>
      <c r="B3" s="3" t="s">
        <v>7</v>
      </c>
      <c r="C3" s="3" t="s">
        <v>8</v>
      </c>
      <c r="D3" s="154" t="s">
        <v>65</v>
      </c>
      <c r="E3" s="155"/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  <c r="K3" s="3" t="s">
        <v>14</v>
      </c>
      <c r="L3" s="3" t="s">
        <v>15</v>
      </c>
    </row>
    <row r="4" spans="1:12" s="1" customFormat="1" ht="15.75" customHeight="1" x14ac:dyDescent="0.25">
      <c r="A4" s="3"/>
      <c r="B4" s="3"/>
      <c r="C4" s="3"/>
      <c r="D4" s="154" t="s">
        <v>64</v>
      </c>
      <c r="E4" s="155"/>
      <c r="F4" s="3"/>
      <c r="G4" s="3"/>
      <c r="H4" s="3"/>
      <c r="I4" s="3"/>
      <c r="J4" s="3"/>
      <c r="K4" s="3"/>
      <c r="L4" s="3"/>
    </row>
    <row r="5" spans="1:12" ht="15.75" x14ac:dyDescent="0.25">
      <c r="A5" s="4">
        <v>1</v>
      </c>
      <c r="B5" s="5" t="s">
        <v>0</v>
      </c>
      <c r="C5" s="6" t="s">
        <v>1</v>
      </c>
      <c r="D5" s="6">
        <v>685</v>
      </c>
      <c r="E5" s="6" t="s">
        <v>66</v>
      </c>
      <c r="F5" s="6" t="s">
        <v>53</v>
      </c>
      <c r="G5" s="6" t="s">
        <v>53</v>
      </c>
      <c r="H5" s="7" t="s">
        <v>77</v>
      </c>
      <c r="I5" s="7" t="s">
        <v>97</v>
      </c>
      <c r="J5" s="6" t="s">
        <v>73</v>
      </c>
      <c r="K5" s="6" t="s">
        <v>124</v>
      </c>
      <c r="L5" s="6"/>
    </row>
    <row r="6" spans="1:12" ht="15.75" x14ac:dyDescent="0.25">
      <c r="A6" s="8">
        <v>2</v>
      </c>
      <c r="B6" s="9" t="s">
        <v>2</v>
      </c>
      <c r="C6" s="10" t="s">
        <v>16</v>
      </c>
      <c r="D6" s="11" t="s">
        <v>74</v>
      </c>
      <c r="E6" s="6" t="s">
        <v>66</v>
      </c>
      <c r="F6" s="10" t="s">
        <v>69</v>
      </c>
      <c r="G6" s="10" t="s">
        <v>69</v>
      </c>
      <c r="H6" s="11" t="s">
        <v>78</v>
      </c>
      <c r="I6" s="11" t="s">
        <v>98</v>
      </c>
      <c r="J6" s="10" t="s">
        <v>73</v>
      </c>
      <c r="K6" s="10"/>
      <c r="L6" s="10"/>
    </row>
    <row r="7" spans="1:12" ht="15.75" x14ac:dyDescent="0.25">
      <c r="A7" s="8"/>
      <c r="B7" s="10"/>
      <c r="C7" s="10" t="s">
        <v>17</v>
      </c>
      <c r="D7" s="10">
        <v>1.45</v>
      </c>
      <c r="E7" s="6" t="s">
        <v>66</v>
      </c>
      <c r="F7" s="10" t="s">
        <v>69</v>
      </c>
      <c r="G7" s="10" t="s">
        <v>69</v>
      </c>
      <c r="H7" s="11" t="s">
        <v>79</v>
      </c>
      <c r="I7" s="11" t="s">
        <v>99</v>
      </c>
      <c r="J7" s="10" t="s">
        <v>73</v>
      </c>
      <c r="K7" s="10"/>
      <c r="L7" s="10"/>
    </row>
    <row r="8" spans="1:12" ht="15.75" x14ac:dyDescent="0.25">
      <c r="A8" s="8"/>
      <c r="B8" s="10"/>
      <c r="C8" s="10" t="s">
        <v>18</v>
      </c>
      <c r="D8" s="10">
        <v>0.31419999999999998</v>
      </c>
      <c r="E8" s="6" t="s">
        <v>66</v>
      </c>
      <c r="F8" s="10" t="s">
        <v>69</v>
      </c>
      <c r="G8" s="10" t="s">
        <v>69</v>
      </c>
      <c r="H8" s="11" t="s">
        <v>80</v>
      </c>
      <c r="I8" s="11" t="s">
        <v>100</v>
      </c>
      <c r="J8" s="10" t="s">
        <v>73</v>
      </c>
      <c r="K8" s="10"/>
      <c r="L8" s="10"/>
    </row>
    <row r="9" spans="1:12" ht="15.75" x14ac:dyDescent="0.25">
      <c r="A9" s="8"/>
      <c r="B9" s="10"/>
      <c r="C9" s="10" t="s">
        <v>19</v>
      </c>
      <c r="D9" s="10">
        <v>3.3700000000000001E-2</v>
      </c>
      <c r="E9" s="6" t="s">
        <v>66</v>
      </c>
      <c r="F9" s="10" t="s">
        <v>69</v>
      </c>
      <c r="G9" s="10" t="s">
        <v>69</v>
      </c>
      <c r="H9" s="11" t="s">
        <v>122</v>
      </c>
      <c r="I9" s="11" t="s">
        <v>123</v>
      </c>
      <c r="J9" s="10" t="s">
        <v>73</v>
      </c>
      <c r="K9" s="10"/>
      <c r="L9" s="10"/>
    </row>
    <row r="10" spans="1:12" ht="15.75" x14ac:dyDescent="0.25">
      <c r="A10" s="8"/>
      <c r="B10" s="10"/>
      <c r="C10" s="10" t="s">
        <v>20</v>
      </c>
      <c r="D10" s="10">
        <v>2.5000000000000001E-2</v>
      </c>
      <c r="E10" s="6" t="s">
        <v>66</v>
      </c>
      <c r="F10" s="10" t="s">
        <v>69</v>
      </c>
      <c r="G10" s="10" t="s">
        <v>69</v>
      </c>
      <c r="H10" s="11" t="s">
        <v>81</v>
      </c>
      <c r="I10" s="11" t="s">
        <v>101</v>
      </c>
      <c r="J10" s="10" t="s">
        <v>73</v>
      </c>
      <c r="K10" s="10"/>
      <c r="L10" s="10"/>
    </row>
    <row r="11" spans="1:12" ht="15.75" x14ac:dyDescent="0.25">
      <c r="A11" s="8"/>
      <c r="B11" s="10"/>
      <c r="C11" s="10" t="s">
        <v>21</v>
      </c>
      <c r="D11" s="10">
        <v>0.18060000000000001</v>
      </c>
      <c r="E11" s="6" t="s">
        <v>66</v>
      </c>
      <c r="F11" s="10" t="s">
        <v>69</v>
      </c>
      <c r="G11" s="10" t="s">
        <v>69</v>
      </c>
      <c r="H11" s="11" t="s">
        <v>82</v>
      </c>
      <c r="I11" s="11" t="s">
        <v>102</v>
      </c>
      <c r="J11" s="10" t="s">
        <v>73</v>
      </c>
      <c r="K11" s="10"/>
      <c r="L11" s="10"/>
    </row>
    <row r="12" spans="1:12" ht="15.75" x14ac:dyDescent="0.25">
      <c r="A12" s="8"/>
      <c r="B12" s="10"/>
      <c r="C12" s="10" t="s">
        <v>22</v>
      </c>
      <c r="D12" s="10">
        <v>6.8599999999999994E-2</v>
      </c>
      <c r="E12" s="6" t="s">
        <v>66</v>
      </c>
      <c r="F12" s="10" t="s">
        <v>69</v>
      </c>
      <c r="G12" s="10" t="s">
        <v>69</v>
      </c>
      <c r="H12" s="11" t="s">
        <v>83</v>
      </c>
      <c r="I12" s="11" t="s">
        <v>101</v>
      </c>
      <c r="J12" s="10" t="s">
        <v>73</v>
      </c>
      <c r="K12" s="10"/>
      <c r="L12" s="10"/>
    </row>
    <row r="13" spans="1:12" ht="15.75" x14ac:dyDescent="0.25">
      <c r="A13" s="8"/>
      <c r="B13" s="10"/>
      <c r="C13" s="10" t="s">
        <v>23</v>
      </c>
      <c r="D13" s="10">
        <v>0.19040000000000001</v>
      </c>
      <c r="E13" s="6" t="s">
        <v>66</v>
      </c>
      <c r="F13" s="10" t="s">
        <v>70</v>
      </c>
      <c r="G13" s="10" t="s">
        <v>70</v>
      </c>
      <c r="H13" s="11" t="s">
        <v>84</v>
      </c>
      <c r="I13" s="11" t="s">
        <v>103</v>
      </c>
      <c r="J13" s="10" t="s">
        <v>73</v>
      </c>
      <c r="K13" s="10"/>
      <c r="L13" s="10"/>
    </row>
    <row r="14" spans="1:12" ht="15.75" x14ac:dyDescent="0.25">
      <c r="A14" s="8"/>
      <c r="B14" s="10"/>
      <c r="C14" s="10" t="s">
        <v>24</v>
      </c>
      <c r="D14" s="10">
        <v>5.9799999999999999E-2</v>
      </c>
      <c r="E14" s="6" t="s">
        <v>66</v>
      </c>
      <c r="F14" s="10" t="s">
        <v>69</v>
      </c>
      <c r="G14" s="10" t="s">
        <v>69</v>
      </c>
      <c r="H14" s="11" t="s">
        <v>85</v>
      </c>
      <c r="I14" s="11" t="s">
        <v>104</v>
      </c>
      <c r="J14" s="10" t="s">
        <v>73</v>
      </c>
      <c r="K14" s="10"/>
      <c r="L14" s="10"/>
    </row>
    <row r="15" spans="1:12" ht="15.75" x14ac:dyDescent="0.25">
      <c r="A15" s="8"/>
      <c r="B15" s="10"/>
      <c r="C15" s="10" t="s">
        <v>54</v>
      </c>
      <c r="D15" s="10">
        <v>8.5099999999999995E-2</v>
      </c>
      <c r="E15" s="6" t="s">
        <v>66</v>
      </c>
      <c r="F15" s="10" t="s">
        <v>69</v>
      </c>
      <c r="G15" s="10" t="s">
        <v>69</v>
      </c>
      <c r="H15" s="11" t="s">
        <v>86</v>
      </c>
      <c r="I15" s="11" t="s">
        <v>105</v>
      </c>
      <c r="J15" s="10" t="s">
        <v>73</v>
      </c>
      <c r="K15" s="10"/>
      <c r="L15" s="10"/>
    </row>
    <row r="16" spans="1:12" ht="15.75" x14ac:dyDescent="0.25">
      <c r="A16" s="8"/>
      <c r="B16" s="10"/>
      <c r="C16" s="10" t="s">
        <v>55</v>
      </c>
      <c r="D16" s="12">
        <v>0.65069999999999995</v>
      </c>
      <c r="E16" s="6" t="s">
        <v>66</v>
      </c>
      <c r="F16" s="10" t="s">
        <v>69</v>
      </c>
      <c r="G16" s="10" t="s">
        <v>69</v>
      </c>
      <c r="H16" s="11" t="s">
        <v>87</v>
      </c>
      <c r="I16" s="11" t="s">
        <v>106</v>
      </c>
      <c r="J16" s="10" t="s">
        <v>73</v>
      </c>
      <c r="K16" s="10"/>
      <c r="L16" s="10"/>
    </row>
    <row r="17" spans="1:12" ht="15.75" x14ac:dyDescent="0.25">
      <c r="A17" s="8"/>
      <c r="B17" s="10"/>
      <c r="C17" s="10" t="s">
        <v>25</v>
      </c>
      <c r="D17" s="10">
        <v>1.7356E-2</v>
      </c>
      <c r="E17" s="6" t="s">
        <v>66</v>
      </c>
      <c r="F17" s="10" t="s">
        <v>69</v>
      </c>
      <c r="G17" s="10" t="s">
        <v>69</v>
      </c>
      <c r="H17" s="11" t="s">
        <v>88</v>
      </c>
      <c r="I17" s="11" t="s">
        <v>107</v>
      </c>
      <c r="J17" s="10" t="s">
        <v>73</v>
      </c>
      <c r="K17" s="10"/>
      <c r="L17" s="10"/>
    </row>
    <row r="18" spans="1:12" ht="15.75" x14ac:dyDescent="0.25">
      <c r="A18" s="8"/>
      <c r="B18" s="10"/>
      <c r="C18" s="10" t="s">
        <v>26</v>
      </c>
      <c r="D18" s="10">
        <v>0.81859999999999999</v>
      </c>
      <c r="E18" s="6" t="s">
        <v>66</v>
      </c>
      <c r="F18" s="10" t="s">
        <v>69</v>
      </c>
      <c r="G18" s="10" t="s">
        <v>69</v>
      </c>
      <c r="H18" s="11" t="s">
        <v>89</v>
      </c>
      <c r="I18" s="11" t="s">
        <v>108</v>
      </c>
      <c r="J18" s="10" t="s">
        <v>73</v>
      </c>
      <c r="K18" s="10"/>
      <c r="L18" s="10"/>
    </row>
    <row r="19" spans="1:12" ht="15.75" x14ac:dyDescent="0.25">
      <c r="A19" s="8"/>
      <c r="B19" s="10"/>
      <c r="C19" s="10" t="s">
        <v>27</v>
      </c>
      <c r="D19" s="10">
        <v>0.6</v>
      </c>
      <c r="E19" s="6" t="s">
        <v>66</v>
      </c>
      <c r="F19" s="10" t="s">
        <v>53</v>
      </c>
      <c r="G19" s="10" t="s">
        <v>53</v>
      </c>
      <c r="H19" s="11" t="s">
        <v>90</v>
      </c>
      <c r="I19" s="11" t="s">
        <v>109</v>
      </c>
      <c r="J19" s="10" t="s">
        <v>73</v>
      </c>
      <c r="K19" s="10"/>
      <c r="L19" s="10"/>
    </row>
    <row r="20" spans="1:12" ht="15.75" x14ac:dyDescent="0.25">
      <c r="A20" s="8"/>
      <c r="B20" s="10"/>
      <c r="C20" s="10" t="s">
        <v>28</v>
      </c>
      <c r="D20" s="10">
        <v>5.5599999999999997E-2</v>
      </c>
      <c r="E20" s="6" t="s">
        <v>66</v>
      </c>
      <c r="F20" s="10" t="s">
        <v>69</v>
      </c>
      <c r="G20" s="10" t="s">
        <v>69</v>
      </c>
      <c r="H20" s="11" t="s">
        <v>91</v>
      </c>
      <c r="I20" s="11" t="s">
        <v>110</v>
      </c>
      <c r="J20" s="10" t="s">
        <v>73</v>
      </c>
      <c r="K20" s="10"/>
      <c r="L20" s="10"/>
    </row>
    <row r="21" spans="1:12" ht="15.75" x14ac:dyDescent="0.25">
      <c r="A21" s="8"/>
      <c r="B21" s="10"/>
      <c r="C21" s="10" t="s">
        <v>29</v>
      </c>
      <c r="D21" s="11" t="s">
        <v>75</v>
      </c>
      <c r="E21" s="6" t="s">
        <v>66</v>
      </c>
      <c r="F21" s="10" t="s">
        <v>69</v>
      </c>
      <c r="G21" s="10" t="s">
        <v>69</v>
      </c>
      <c r="H21" s="11" t="s">
        <v>92</v>
      </c>
      <c r="I21" s="11" t="s">
        <v>111</v>
      </c>
      <c r="J21" s="10" t="s">
        <v>73</v>
      </c>
      <c r="K21" s="10"/>
      <c r="L21" s="10"/>
    </row>
    <row r="22" spans="1:12" ht="15.75" x14ac:dyDescent="0.25">
      <c r="A22" s="8"/>
      <c r="B22" s="10"/>
      <c r="C22" s="10" t="s">
        <v>30</v>
      </c>
      <c r="D22" s="10">
        <v>2.8558E-2</v>
      </c>
      <c r="E22" s="6" t="s">
        <v>66</v>
      </c>
      <c r="F22" s="10" t="s">
        <v>69</v>
      </c>
      <c r="G22" s="10" t="s">
        <v>69</v>
      </c>
      <c r="H22" s="11" t="s">
        <v>93</v>
      </c>
      <c r="I22" s="11" t="s">
        <v>112</v>
      </c>
      <c r="J22" s="10" t="s">
        <v>73</v>
      </c>
      <c r="K22" s="10"/>
      <c r="L22" s="10"/>
    </row>
    <row r="23" spans="1:12" ht="15.75" x14ac:dyDescent="0.25">
      <c r="A23" s="8"/>
      <c r="B23" s="10"/>
      <c r="C23" s="13" t="s">
        <v>31</v>
      </c>
      <c r="D23" s="10">
        <v>0.1482</v>
      </c>
      <c r="E23" s="6" t="s">
        <v>66</v>
      </c>
      <c r="F23" s="10" t="s">
        <v>69</v>
      </c>
      <c r="G23" s="10" t="s">
        <v>69</v>
      </c>
      <c r="H23" s="11" t="s">
        <v>94</v>
      </c>
      <c r="I23" s="11" t="s">
        <v>113</v>
      </c>
      <c r="J23" s="10" t="s">
        <v>73</v>
      </c>
      <c r="K23" s="10"/>
      <c r="L23" s="10"/>
    </row>
    <row r="24" spans="1:12" ht="15.75" x14ac:dyDescent="0.25">
      <c r="A24" s="14">
        <v>3</v>
      </c>
      <c r="B24" s="15" t="s">
        <v>40</v>
      </c>
      <c r="C24" s="16" t="s">
        <v>76</v>
      </c>
      <c r="D24" s="17" t="s">
        <v>67</v>
      </c>
      <c r="E24" s="6" t="s">
        <v>66</v>
      </c>
      <c r="F24" s="16" t="s">
        <v>69</v>
      </c>
      <c r="G24" s="16" t="s">
        <v>69</v>
      </c>
      <c r="H24" s="17" t="s">
        <v>95</v>
      </c>
      <c r="I24" s="17" t="s">
        <v>114</v>
      </c>
      <c r="J24" s="16" t="s">
        <v>73</v>
      </c>
      <c r="K24" s="16"/>
      <c r="L24" s="16"/>
    </row>
    <row r="25" spans="1:12" ht="15.75" x14ac:dyDescent="0.25">
      <c r="A25" s="14"/>
      <c r="B25" s="16"/>
      <c r="C25" s="16" t="s">
        <v>32</v>
      </c>
      <c r="D25" s="16">
        <v>2.4257999999999998E-2</v>
      </c>
      <c r="E25" s="6" t="s">
        <v>66</v>
      </c>
      <c r="F25" s="16" t="s">
        <v>69</v>
      </c>
      <c r="G25" s="16" t="s">
        <v>69</v>
      </c>
      <c r="H25" s="17" t="s">
        <v>96</v>
      </c>
      <c r="I25" s="17" t="s">
        <v>115</v>
      </c>
      <c r="J25" s="16" t="s">
        <v>73</v>
      </c>
      <c r="K25" s="16"/>
      <c r="L25" s="16"/>
    </row>
    <row r="26" spans="1:12" ht="15.75" x14ac:dyDescent="0.25">
      <c r="A26" s="14"/>
      <c r="B26" s="16"/>
      <c r="C26" s="18" t="s">
        <v>33</v>
      </c>
      <c r="D26" s="16">
        <v>0.26</v>
      </c>
      <c r="E26" s="6" t="s">
        <v>66</v>
      </c>
      <c r="F26" s="16" t="s">
        <v>69</v>
      </c>
      <c r="G26" s="16" t="s">
        <v>69</v>
      </c>
      <c r="H26" s="17" t="s">
        <v>125</v>
      </c>
      <c r="I26" s="17" t="s">
        <v>146</v>
      </c>
      <c r="J26" s="16" t="s">
        <v>73</v>
      </c>
      <c r="K26" s="16"/>
      <c r="L26" s="16"/>
    </row>
    <row r="27" spans="1:12" ht="15.75" x14ac:dyDescent="0.25">
      <c r="A27" s="14"/>
      <c r="B27" s="19"/>
      <c r="C27" s="18" t="s">
        <v>34</v>
      </c>
      <c r="D27" s="146">
        <v>1.25</v>
      </c>
      <c r="E27" s="6" t="s">
        <v>66</v>
      </c>
      <c r="F27" s="148" t="s">
        <v>69</v>
      </c>
      <c r="G27" s="148" t="s">
        <v>69</v>
      </c>
      <c r="H27" s="150" t="s">
        <v>116</v>
      </c>
      <c r="I27" s="150" t="s">
        <v>117</v>
      </c>
      <c r="J27" s="148" t="s">
        <v>73</v>
      </c>
      <c r="K27" s="152"/>
      <c r="L27" s="152"/>
    </row>
    <row r="28" spans="1:12" ht="15.75" x14ac:dyDescent="0.25">
      <c r="A28" s="14"/>
      <c r="B28" s="19"/>
      <c r="C28" s="20" t="s">
        <v>35</v>
      </c>
      <c r="D28" s="147"/>
      <c r="E28" s="6" t="s">
        <v>66</v>
      </c>
      <c r="F28" s="149"/>
      <c r="G28" s="149"/>
      <c r="H28" s="151"/>
      <c r="I28" s="151"/>
      <c r="J28" s="149"/>
      <c r="K28" s="153"/>
      <c r="L28" s="153"/>
    </row>
    <row r="29" spans="1:12" ht="15.75" x14ac:dyDescent="0.25">
      <c r="A29" s="14"/>
      <c r="B29" s="16"/>
      <c r="C29" s="20" t="s">
        <v>52</v>
      </c>
      <c r="D29" s="16">
        <v>1.31</v>
      </c>
      <c r="E29" s="6" t="s">
        <v>66</v>
      </c>
      <c r="F29" s="16" t="s">
        <v>69</v>
      </c>
      <c r="G29" s="16" t="s">
        <v>69</v>
      </c>
      <c r="H29" s="17" t="s">
        <v>126</v>
      </c>
      <c r="I29" s="17" t="s">
        <v>147</v>
      </c>
      <c r="J29" s="16" t="s">
        <v>73</v>
      </c>
      <c r="K29" s="16"/>
      <c r="L29" s="16"/>
    </row>
    <row r="30" spans="1:12" ht="15.75" x14ac:dyDescent="0.25">
      <c r="A30" s="14"/>
      <c r="B30" s="16"/>
      <c r="C30" s="16" t="s">
        <v>68</v>
      </c>
      <c r="D30" s="16">
        <v>0.83</v>
      </c>
      <c r="E30" s="6" t="s">
        <v>66</v>
      </c>
      <c r="F30" s="16" t="s">
        <v>69</v>
      </c>
      <c r="G30" s="16" t="s">
        <v>69</v>
      </c>
      <c r="H30" s="17" t="s">
        <v>127</v>
      </c>
      <c r="I30" s="17" t="s">
        <v>148</v>
      </c>
      <c r="J30" s="16" t="s">
        <v>73</v>
      </c>
      <c r="K30" s="16"/>
      <c r="L30" s="16"/>
    </row>
    <row r="31" spans="1:12" ht="15.75" x14ac:dyDescent="0.25">
      <c r="A31" s="14"/>
      <c r="B31" s="16"/>
      <c r="C31" s="16" t="s">
        <v>36</v>
      </c>
      <c r="D31" s="16">
        <v>7.5648999999999994E-2</v>
      </c>
      <c r="E31" s="6" t="s">
        <v>66</v>
      </c>
      <c r="F31" s="16" t="s">
        <v>53</v>
      </c>
      <c r="G31" s="16" t="s">
        <v>53</v>
      </c>
      <c r="H31" s="17" t="s">
        <v>128</v>
      </c>
      <c r="I31" s="17" t="s">
        <v>149</v>
      </c>
      <c r="J31" s="16" t="s">
        <v>73</v>
      </c>
      <c r="K31" s="16"/>
      <c r="L31" s="16"/>
    </row>
    <row r="32" spans="1:12" ht="15.75" x14ac:dyDescent="0.25">
      <c r="A32" s="14"/>
      <c r="B32" s="16"/>
      <c r="C32" s="16" t="s">
        <v>37</v>
      </c>
      <c r="D32" s="16">
        <v>0.76</v>
      </c>
      <c r="E32" s="6" t="s">
        <v>66</v>
      </c>
      <c r="F32" s="16" t="s">
        <v>69</v>
      </c>
      <c r="G32" s="16" t="s">
        <v>69</v>
      </c>
      <c r="H32" s="17" t="s">
        <v>118</v>
      </c>
      <c r="I32" s="17" t="s">
        <v>119</v>
      </c>
      <c r="J32" s="16" t="s">
        <v>73</v>
      </c>
      <c r="K32" s="16"/>
      <c r="L32" s="16"/>
    </row>
    <row r="33" spans="1:12" ht="15.75" x14ac:dyDescent="0.25">
      <c r="A33" s="14"/>
      <c r="B33" s="16"/>
      <c r="C33" s="16" t="s">
        <v>38</v>
      </c>
      <c r="D33" s="16">
        <v>1.22</v>
      </c>
      <c r="E33" s="6" t="s">
        <v>66</v>
      </c>
      <c r="F33" s="16" t="s">
        <v>69</v>
      </c>
      <c r="G33" s="16" t="s">
        <v>69</v>
      </c>
      <c r="H33" s="17" t="s">
        <v>129</v>
      </c>
      <c r="I33" s="17" t="s">
        <v>147</v>
      </c>
      <c r="J33" s="16" t="s">
        <v>73</v>
      </c>
      <c r="K33" s="16"/>
      <c r="L33" s="16"/>
    </row>
    <row r="34" spans="1:12" ht="15.75" x14ac:dyDescent="0.25">
      <c r="A34" s="14"/>
      <c r="B34" s="16"/>
      <c r="C34" s="16" t="s">
        <v>56</v>
      </c>
      <c r="D34" s="21">
        <v>8.8027999999999995E-2</v>
      </c>
      <c r="E34" s="6" t="s">
        <v>66</v>
      </c>
      <c r="F34" s="16" t="s">
        <v>69</v>
      </c>
      <c r="G34" s="16" t="s">
        <v>69</v>
      </c>
      <c r="H34" s="17" t="s">
        <v>130</v>
      </c>
      <c r="I34" s="17" t="s">
        <v>150</v>
      </c>
      <c r="J34" s="16" t="s">
        <v>73</v>
      </c>
      <c r="K34" s="16"/>
      <c r="L34" s="16"/>
    </row>
    <row r="35" spans="1:12" ht="15.75" x14ac:dyDescent="0.25">
      <c r="A35" s="14"/>
      <c r="B35" s="16"/>
      <c r="C35" s="16" t="s">
        <v>57</v>
      </c>
      <c r="D35" s="21">
        <v>0.10761900000000001</v>
      </c>
      <c r="E35" s="6" t="s">
        <v>66</v>
      </c>
      <c r="F35" s="16" t="s">
        <v>69</v>
      </c>
      <c r="G35" s="16" t="s">
        <v>69</v>
      </c>
      <c r="H35" s="17" t="s">
        <v>131</v>
      </c>
      <c r="I35" s="17" t="s">
        <v>151</v>
      </c>
      <c r="J35" s="16" t="s">
        <v>73</v>
      </c>
      <c r="K35" s="16"/>
      <c r="L35" s="16"/>
    </row>
    <row r="36" spans="1:12" ht="15.75" x14ac:dyDescent="0.25">
      <c r="A36" s="14"/>
      <c r="B36" s="16"/>
      <c r="C36" s="16" t="s">
        <v>58</v>
      </c>
      <c r="D36" s="21">
        <v>0.15170500000000001</v>
      </c>
      <c r="E36" s="6" t="s">
        <v>66</v>
      </c>
      <c r="F36" s="16" t="s">
        <v>69</v>
      </c>
      <c r="G36" s="16" t="s">
        <v>69</v>
      </c>
      <c r="H36" s="17" t="s">
        <v>132</v>
      </c>
      <c r="I36" s="17" t="s">
        <v>152</v>
      </c>
      <c r="J36" s="16" t="s">
        <v>73</v>
      </c>
      <c r="K36" s="16"/>
      <c r="L36" s="16"/>
    </row>
    <row r="37" spans="1:12" ht="15.75" x14ac:dyDescent="0.25">
      <c r="A37" s="14"/>
      <c r="B37" s="16"/>
      <c r="C37" s="16" t="s">
        <v>59</v>
      </c>
      <c r="D37" s="16">
        <v>5.3504000000000003E-2</v>
      </c>
      <c r="E37" s="6" t="s">
        <v>66</v>
      </c>
      <c r="F37" s="16" t="s">
        <v>69</v>
      </c>
      <c r="G37" s="16" t="s">
        <v>69</v>
      </c>
      <c r="H37" s="17" t="s">
        <v>133</v>
      </c>
      <c r="I37" s="17" t="s">
        <v>153</v>
      </c>
      <c r="J37" s="16" t="s">
        <v>73</v>
      </c>
      <c r="K37" s="16"/>
      <c r="L37" s="16"/>
    </row>
    <row r="38" spans="1:12" ht="15.75" x14ac:dyDescent="0.25">
      <c r="A38" s="14"/>
      <c r="B38" s="16"/>
      <c r="C38" s="16" t="s">
        <v>51</v>
      </c>
      <c r="D38" s="16">
        <v>3.8300000000000001E-2</v>
      </c>
      <c r="E38" s="6" t="s">
        <v>66</v>
      </c>
      <c r="F38" s="16" t="s">
        <v>69</v>
      </c>
      <c r="G38" s="16" t="s">
        <v>69</v>
      </c>
      <c r="H38" s="17" t="s">
        <v>134</v>
      </c>
      <c r="I38" s="17" t="s">
        <v>154</v>
      </c>
      <c r="J38" s="16" t="s">
        <v>73</v>
      </c>
      <c r="K38" s="16"/>
      <c r="L38" s="16"/>
    </row>
    <row r="39" spans="1:12" ht="15.75" x14ac:dyDescent="0.25">
      <c r="A39" s="14"/>
      <c r="B39" s="16"/>
      <c r="C39" s="16" t="s">
        <v>49</v>
      </c>
      <c r="D39" s="16">
        <v>2.2349000000000001E-2</v>
      </c>
      <c r="E39" s="6" t="s">
        <v>66</v>
      </c>
      <c r="F39" s="16" t="s">
        <v>69</v>
      </c>
      <c r="G39" s="16" t="s">
        <v>69</v>
      </c>
      <c r="H39" s="17" t="s">
        <v>135</v>
      </c>
      <c r="I39" s="17" t="s">
        <v>155</v>
      </c>
      <c r="J39" s="16" t="s">
        <v>73</v>
      </c>
      <c r="K39" s="16"/>
      <c r="L39" s="16"/>
    </row>
    <row r="40" spans="1:12" ht="15.75" x14ac:dyDescent="0.25">
      <c r="A40" s="14"/>
      <c r="B40" s="16"/>
      <c r="C40" s="16" t="s">
        <v>60</v>
      </c>
      <c r="D40" s="16">
        <v>6.0900000000000003E-2</v>
      </c>
      <c r="E40" s="6" t="s">
        <v>66</v>
      </c>
      <c r="F40" s="16" t="s">
        <v>69</v>
      </c>
      <c r="G40" s="16" t="s">
        <v>69</v>
      </c>
      <c r="H40" s="17" t="s">
        <v>136</v>
      </c>
      <c r="I40" s="17" t="s">
        <v>156</v>
      </c>
      <c r="J40" s="16" t="s">
        <v>73</v>
      </c>
      <c r="K40" s="16"/>
      <c r="L40" s="16"/>
    </row>
    <row r="41" spans="1:12" ht="15.75" x14ac:dyDescent="0.25">
      <c r="A41" s="14"/>
      <c r="B41" s="16"/>
      <c r="C41" s="16" t="s">
        <v>50</v>
      </c>
      <c r="D41" s="16">
        <v>0.110747</v>
      </c>
      <c r="E41" s="6" t="s">
        <v>66</v>
      </c>
      <c r="F41" s="16" t="s">
        <v>69</v>
      </c>
      <c r="G41" s="16" t="s">
        <v>69</v>
      </c>
      <c r="H41" s="17">
        <v>2.1559270000000001</v>
      </c>
      <c r="I41" s="17" t="s">
        <v>157</v>
      </c>
      <c r="J41" s="16" t="s">
        <v>73</v>
      </c>
      <c r="K41" s="16"/>
      <c r="L41" s="16"/>
    </row>
    <row r="42" spans="1:12" ht="15.75" x14ac:dyDescent="0.25">
      <c r="A42" s="14"/>
      <c r="B42" s="16"/>
      <c r="C42" s="18" t="s">
        <v>39</v>
      </c>
      <c r="D42" s="16">
        <v>0.31559999999999999</v>
      </c>
      <c r="E42" s="6" t="s">
        <v>66</v>
      </c>
      <c r="F42" s="16" t="s">
        <v>69</v>
      </c>
      <c r="G42" s="16" t="s">
        <v>69</v>
      </c>
      <c r="H42" s="17" t="s">
        <v>120</v>
      </c>
      <c r="I42" s="17" t="s">
        <v>121</v>
      </c>
      <c r="J42" s="16" t="s">
        <v>73</v>
      </c>
      <c r="K42" s="16"/>
      <c r="L42" s="16"/>
    </row>
    <row r="43" spans="1:12" ht="15.75" x14ac:dyDescent="0.25">
      <c r="A43" s="22">
        <v>4</v>
      </c>
      <c r="B43" s="23" t="s">
        <v>41</v>
      </c>
      <c r="C43" s="24" t="s">
        <v>61</v>
      </c>
      <c r="D43" s="25">
        <v>0.42198000000000002</v>
      </c>
      <c r="E43" s="6" t="s">
        <v>66</v>
      </c>
      <c r="F43" s="24" t="s">
        <v>69</v>
      </c>
      <c r="G43" s="24" t="s">
        <v>69</v>
      </c>
      <c r="H43" s="26" t="s">
        <v>137</v>
      </c>
      <c r="I43" s="26" t="s">
        <v>158</v>
      </c>
      <c r="J43" s="24" t="s">
        <v>73</v>
      </c>
      <c r="K43" s="24"/>
      <c r="L43" s="24"/>
    </row>
    <row r="44" spans="1:12" ht="15.75" x14ac:dyDescent="0.25">
      <c r="A44" s="22"/>
      <c r="B44" s="24"/>
      <c r="C44" s="27" t="s">
        <v>42</v>
      </c>
      <c r="D44" s="24">
        <v>4.9311000000000001E-2</v>
      </c>
      <c r="E44" s="6" t="s">
        <v>66</v>
      </c>
      <c r="F44" s="24" t="s">
        <v>69</v>
      </c>
      <c r="G44" s="24" t="s">
        <v>69</v>
      </c>
      <c r="H44" s="26" t="s">
        <v>138</v>
      </c>
      <c r="I44" s="26" t="s">
        <v>159</v>
      </c>
      <c r="J44" s="24" t="s">
        <v>73</v>
      </c>
      <c r="K44" s="24"/>
      <c r="L44" s="24"/>
    </row>
    <row r="45" spans="1:12" ht="15.75" x14ac:dyDescent="0.25">
      <c r="A45" s="22"/>
      <c r="B45" s="24"/>
      <c r="C45" s="24" t="s">
        <v>62</v>
      </c>
      <c r="D45" s="24">
        <v>6.6100000000000006E-2</v>
      </c>
      <c r="E45" s="6" t="s">
        <v>66</v>
      </c>
      <c r="F45" s="24" t="s">
        <v>69</v>
      </c>
      <c r="G45" s="24" t="s">
        <v>69</v>
      </c>
      <c r="H45" s="26" t="s">
        <v>139</v>
      </c>
      <c r="I45" s="26" t="s">
        <v>160</v>
      </c>
      <c r="J45" s="24" t="s">
        <v>73</v>
      </c>
      <c r="K45" s="24"/>
      <c r="L45" s="24"/>
    </row>
    <row r="46" spans="1:12" ht="15.75" x14ac:dyDescent="0.25">
      <c r="A46" s="22"/>
      <c r="B46" s="24"/>
      <c r="C46" s="24" t="s">
        <v>63</v>
      </c>
      <c r="D46" s="24">
        <v>1.4704800000000001E-2</v>
      </c>
      <c r="E46" s="6" t="s">
        <v>66</v>
      </c>
      <c r="F46" s="24" t="s">
        <v>69</v>
      </c>
      <c r="G46" s="24" t="s">
        <v>69</v>
      </c>
      <c r="H46" s="26" t="s">
        <v>140</v>
      </c>
      <c r="I46" s="26" t="s">
        <v>161</v>
      </c>
      <c r="J46" s="24" t="s">
        <v>73</v>
      </c>
      <c r="K46" s="24"/>
      <c r="L46" s="24"/>
    </row>
    <row r="47" spans="1:12" ht="15.75" x14ac:dyDescent="0.25">
      <c r="A47" s="22"/>
      <c r="B47" s="24"/>
      <c r="C47" s="24" t="s">
        <v>43</v>
      </c>
      <c r="D47" s="24">
        <v>3.8600000000000002E-2</v>
      </c>
      <c r="E47" s="6" t="s">
        <v>66</v>
      </c>
      <c r="F47" s="24" t="s">
        <v>71</v>
      </c>
      <c r="G47" s="24" t="s">
        <v>71</v>
      </c>
      <c r="H47" s="26" t="s">
        <v>141</v>
      </c>
      <c r="I47" s="26" t="s">
        <v>162</v>
      </c>
      <c r="J47" s="24" t="s">
        <v>73</v>
      </c>
      <c r="K47" s="24"/>
      <c r="L47" s="24"/>
    </row>
    <row r="48" spans="1:12" ht="15.75" x14ac:dyDescent="0.25">
      <c r="A48" s="22"/>
      <c r="B48" s="24"/>
      <c r="C48" s="24" t="s">
        <v>44</v>
      </c>
      <c r="D48" s="24">
        <v>8.0318000000000001E-2</v>
      </c>
      <c r="E48" s="6" t="s">
        <v>66</v>
      </c>
      <c r="F48" s="24" t="s">
        <v>69</v>
      </c>
      <c r="G48" s="24" t="s">
        <v>69</v>
      </c>
      <c r="H48" s="26" t="s">
        <v>142</v>
      </c>
      <c r="I48" s="26" t="s">
        <v>163</v>
      </c>
      <c r="J48" s="24" t="s">
        <v>73</v>
      </c>
      <c r="K48" s="24"/>
      <c r="L48" s="24"/>
    </row>
    <row r="49" spans="1:13" ht="15.75" x14ac:dyDescent="0.25">
      <c r="A49" s="22"/>
      <c r="B49" s="24"/>
      <c r="C49" s="24" t="s">
        <v>45</v>
      </c>
      <c r="D49" s="24">
        <v>0.79130500000000004</v>
      </c>
      <c r="E49" s="6" t="s">
        <v>66</v>
      </c>
      <c r="F49" s="24" t="s">
        <v>72</v>
      </c>
      <c r="G49" s="24" t="s">
        <v>72</v>
      </c>
      <c r="H49" s="26" t="s">
        <v>143</v>
      </c>
      <c r="I49" s="26" t="s">
        <v>164</v>
      </c>
      <c r="J49" s="24" t="s">
        <v>73</v>
      </c>
      <c r="K49" s="24"/>
      <c r="L49" s="24"/>
    </row>
    <row r="50" spans="1:13" ht="15.75" x14ac:dyDescent="0.25">
      <c r="A50" s="22"/>
      <c r="B50" s="24"/>
      <c r="C50" s="24" t="s">
        <v>46</v>
      </c>
      <c r="D50" s="24">
        <v>0.2767</v>
      </c>
      <c r="E50" s="6" t="s">
        <v>66</v>
      </c>
      <c r="F50" s="24" t="s">
        <v>70</v>
      </c>
      <c r="G50" s="24" t="s">
        <v>70</v>
      </c>
      <c r="H50" s="26" t="s">
        <v>144</v>
      </c>
      <c r="I50" s="26" t="s">
        <v>165</v>
      </c>
      <c r="J50" s="24" t="s">
        <v>73</v>
      </c>
      <c r="K50" s="24"/>
      <c r="L50" s="24"/>
    </row>
    <row r="51" spans="1:13" ht="15.75" x14ac:dyDescent="0.25">
      <c r="A51" s="28">
        <v>5</v>
      </c>
      <c r="B51" s="29" t="s">
        <v>47</v>
      </c>
      <c r="C51" s="30"/>
      <c r="D51" s="31"/>
      <c r="E51" s="31"/>
      <c r="F51" s="31"/>
      <c r="G51" s="31"/>
      <c r="H51" s="32"/>
      <c r="I51" s="32"/>
      <c r="J51" s="31"/>
      <c r="K51" s="31"/>
      <c r="L51" s="31"/>
      <c r="M51" s="2"/>
    </row>
    <row r="52" spans="1:13" ht="15.75" x14ac:dyDescent="0.25">
      <c r="A52" s="33">
        <v>6</v>
      </c>
      <c r="B52" s="34" t="s">
        <v>48</v>
      </c>
      <c r="C52" s="35" t="s">
        <v>3</v>
      </c>
      <c r="D52" s="35">
        <v>1.33</v>
      </c>
      <c r="E52" s="35" t="s">
        <v>66</v>
      </c>
      <c r="F52" s="35" t="s">
        <v>69</v>
      </c>
      <c r="G52" s="35" t="s">
        <v>69</v>
      </c>
      <c r="H52" s="36" t="s">
        <v>145</v>
      </c>
      <c r="I52" s="36" t="s">
        <v>166</v>
      </c>
      <c r="J52" s="35" t="s">
        <v>73</v>
      </c>
      <c r="K52" s="35"/>
      <c r="L52" s="35"/>
      <c r="M52" s="2"/>
    </row>
    <row r="53" spans="1:13" ht="15.75" x14ac:dyDescent="0.25">
      <c r="A53" s="37">
        <v>7</v>
      </c>
      <c r="B53" s="142" t="s">
        <v>167</v>
      </c>
      <c r="C53" s="143"/>
      <c r="D53" s="38">
        <f>SUM(D5:D50)</f>
        <v>698.14409179999973</v>
      </c>
      <c r="E53" s="39" t="s">
        <v>66</v>
      </c>
      <c r="F53" s="39"/>
      <c r="G53" s="39"/>
      <c r="H53" s="39"/>
      <c r="I53" s="39"/>
      <c r="J53" s="39"/>
      <c r="K53" s="39"/>
      <c r="L53" s="39"/>
      <c r="M53" s="2"/>
    </row>
    <row r="54" spans="1:13" ht="15.75" x14ac:dyDescent="0.25">
      <c r="A54" s="37">
        <v>8</v>
      </c>
      <c r="B54" s="142" t="s">
        <v>168</v>
      </c>
      <c r="C54" s="143"/>
      <c r="D54" s="39">
        <v>24.42</v>
      </c>
      <c r="E54" s="39" t="s">
        <v>66</v>
      </c>
      <c r="F54" s="39"/>
      <c r="G54" s="39"/>
      <c r="H54" s="39"/>
      <c r="I54" s="39"/>
      <c r="J54" s="39"/>
      <c r="K54" s="39"/>
      <c r="L54" s="39"/>
      <c r="M54" s="2"/>
    </row>
    <row r="55" spans="1:13" ht="15.75" x14ac:dyDescent="0.25">
      <c r="A55" s="40">
        <v>9</v>
      </c>
      <c r="B55" s="142" t="s">
        <v>169</v>
      </c>
      <c r="C55" s="143"/>
      <c r="D55" s="41" t="s">
        <v>170</v>
      </c>
      <c r="E55" s="42" t="s">
        <v>66</v>
      </c>
      <c r="F55" s="42"/>
      <c r="G55" s="42"/>
      <c r="H55" s="42"/>
      <c r="I55" s="42"/>
      <c r="J55" s="42"/>
      <c r="K55" s="42"/>
      <c r="L55" s="42"/>
      <c r="M55" s="2"/>
    </row>
  </sheetData>
  <mergeCells count="15">
    <mergeCell ref="B53:C53"/>
    <mergeCell ref="B54:C54"/>
    <mergeCell ref="B55:C55"/>
    <mergeCell ref="A1:L1"/>
    <mergeCell ref="A2:L2"/>
    <mergeCell ref="D27:D28"/>
    <mergeCell ref="F27:F28"/>
    <mergeCell ref="G27:G28"/>
    <mergeCell ref="H27:H28"/>
    <mergeCell ref="I27:I28"/>
    <mergeCell ref="J27:J28"/>
    <mergeCell ref="K27:K28"/>
    <mergeCell ref="L27:L28"/>
    <mergeCell ref="D3:E3"/>
    <mergeCell ref="D4:E4"/>
  </mergeCells>
  <printOptions horizontalCentered="1" verticalCentered="1"/>
  <pageMargins left="0.6" right="0.43" top="0.41" bottom="0.46" header="0.25" footer="0.3"/>
  <pageSetup paperSize="5" scale="64" fitToWidth="2" pageOrder="overThenDown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1"/>
  <sheetViews>
    <sheetView tabSelected="1" zoomScale="87" zoomScaleNormal="87" workbookViewId="0">
      <selection activeCell="C23" sqref="C23"/>
    </sheetView>
  </sheetViews>
  <sheetFormatPr defaultRowHeight="15" x14ac:dyDescent="0.25"/>
  <cols>
    <col min="1" max="1" width="3.85546875" style="1" customWidth="1"/>
    <col min="2" max="2" width="30.85546875" customWidth="1"/>
    <col min="3" max="3" width="43.42578125" customWidth="1"/>
    <col min="4" max="4" width="13.140625" style="1" customWidth="1"/>
    <col min="5" max="5" width="7.140625" style="1" customWidth="1"/>
    <col min="6" max="6" width="21.85546875" style="1" customWidth="1"/>
    <col min="7" max="7" width="16.42578125" style="1" customWidth="1"/>
    <col min="8" max="8" width="19" style="1" customWidth="1"/>
    <col min="9" max="9" width="24.42578125" style="1" customWidth="1"/>
    <col min="10" max="10" width="21.7109375" style="1" customWidth="1"/>
    <col min="11" max="11" width="19.85546875" style="1" customWidth="1"/>
    <col min="12" max="12" width="16.5703125" customWidth="1"/>
    <col min="13" max="13" width="12.7109375" customWidth="1"/>
  </cols>
  <sheetData>
    <row r="1" spans="1:13" ht="21" x14ac:dyDescent="0.35">
      <c r="A1" s="158" t="s">
        <v>4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</row>
    <row r="2" spans="1:13" ht="20.25" customHeight="1" thickBot="1" x14ac:dyDescent="0.4">
      <c r="A2" s="159" t="s">
        <v>180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</row>
    <row r="3" spans="1:13" s="1" customFormat="1" ht="20.25" customHeight="1" thickTop="1" x14ac:dyDescent="0.25">
      <c r="A3" s="164" t="s">
        <v>6</v>
      </c>
      <c r="B3" s="156" t="s">
        <v>7</v>
      </c>
      <c r="C3" s="156" t="s">
        <v>8</v>
      </c>
      <c r="D3" s="162" t="s">
        <v>65</v>
      </c>
      <c r="E3" s="162"/>
      <c r="F3" s="162"/>
      <c r="G3" s="156" t="s">
        <v>9</v>
      </c>
      <c r="H3" s="156" t="s">
        <v>10</v>
      </c>
      <c r="I3" s="156" t="s">
        <v>11</v>
      </c>
      <c r="J3" s="156" t="s">
        <v>12</v>
      </c>
      <c r="K3" s="156" t="s">
        <v>13</v>
      </c>
      <c r="L3" s="156" t="s">
        <v>14</v>
      </c>
      <c r="M3" s="160" t="s">
        <v>15</v>
      </c>
    </row>
    <row r="4" spans="1:13" s="1" customFormat="1" ht="15.75" customHeight="1" thickBot="1" x14ac:dyDescent="0.3">
      <c r="A4" s="165"/>
      <c r="B4" s="157"/>
      <c r="C4" s="157"/>
      <c r="D4" s="157" t="s">
        <v>171</v>
      </c>
      <c r="E4" s="157"/>
      <c r="F4" s="43" t="s">
        <v>181</v>
      </c>
      <c r="G4" s="157"/>
      <c r="H4" s="157"/>
      <c r="I4" s="157"/>
      <c r="J4" s="157"/>
      <c r="K4" s="157"/>
      <c r="L4" s="157"/>
      <c r="M4" s="161"/>
    </row>
    <row r="5" spans="1:13" ht="16.5" thickBot="1" x14ac:dyDescent="0.3">
      <c r="A5" s="44">
        <v>1</v>
      </c>
      <c r="B5" s="45" t="s">
        <v>0</v>
      </c>
      <c r="C5" s="46" t="s">
        <v>1</v>
      </c>
      <c r="D5" s="47">
        <v>685</v>
      </c>
      <c r="E5" s="47" t="s">
        <v>66</v>
      </c>
      <c r="F5" s="47">
        <f>D5/100</f>
        <v>6.85</v>
      </c>
      <c r="G5" s="47" t="s">
        <v>53</v>
      </c>
      <c r="H5" s="47" t="s">
        <v>53</v>
      </c>
      <c r="I5" s="48" t="s">
        <v>77</v>
      </c>
      <c r="J5" s="48" t="s">
        <v>97</v>
      </c>
      <c r="K5" s="47" t="s">
        <v>73</v>
      </c>
      <c r="L5" s="46" t="s">
        <v>124</v>
      </c>
      <c r="M5" s="49"/>
    </row>
    <row r="6" spans="1:13" ht="15.75" x14ac:dyDescent="0.25">
      <c r="A6" s="50">
        <v>2</v>
      </c>
      <c r="B6" s="51" t="s">
        <v>2</v>
      </c>
      <c r="C6" s="52" t="s">
        <v>16</v>
      </c>
      <c r="D6" s="53" t="s">
        <v>182</v>
      </c>
      <c r="E6" s="54" t="s">
        <v>66</v>
      </c>
      <c r="F6" s="55">
        <f t="shared" ref="F6:F55" si="0">D6/100</f>
        <v>1.8100000000000002E-2</v>
      </c>
      <c r="G6" s="56" t="s">
        <v>69</v>
      </c>
      <c r="H6" s="56" t="s">
        <v>69</v>
      </c>
      <c r="I6" s="53" t="s">
        <v>78</v>
      </c>
      <c r="J6" s="53" t="s">
        <v>98</v>
      </c>
      <c r="K6" s="56" t="s">
        <v>73</v>
      </c>
      <c r="L6" s="52"/>
      <c r="M6" s="57"/>
    </row>
    <row r="7" spans="1:13" ht="15.75" x14ac:dyDescent="0.25">
      <c r="A7" s="58"/>
      <c r="B7" s="59"/>
      <c r="C7" s="59" t="s">
        <v>17</v>
      </c>
      <c r="D7" s="60">
        <v>1.45</v>
      </c>
      <c r="E7" s="61" t="s">
        <v>66</v>
      </c>
      <c r="F7" s="61">
        <f t="shared" si="0"/>
        <v>1.4499999999999999E-2</v>
      </c>
      <c r="G7" s="60" t="s">
        <v>69</v>
      </c>
      <c r="H7" s="60" t="s">
        <v>69</v>
      </c>
      <c r="I7" s="62" t="s">
        <v>79</v>
      </c>
      <c r="J7" s="62" t="s">
        <v>99</v>
      </c>
      <c r="K7" s="60" t="s">
        <v>73</v>
      </c>
      <c r="L7" s="59"/>
      <c r="M7" s="63"/>
    </row>
    <row r="8" spans="1:13" ht="15.75" x14ac:dyDescent="0.25">
      <c r="A8" s="58"/>
      <c r="B8" s="59"/>
      <c r="C8" s="59" t="s">
        <v>18</v>
      </c>
      <c r="D8" s="60">
        <v>0.31419999999999998</v>
      </c>
      <c r="E8" s="61" t="s">
        <v>66</v>
      </c>
      <c r="F8" s="61">
        <f t="shared" si="0"/>
        <v>3.1419999999999998E-3</v>
      </c>
      <c r="G8" s="60" t="s">
        <v>69</v>
      </c>
      <c r="H8" s="60" t="s">
        <v>69</v>
      </c>
      <c r="I8" s="62" t="s">
        <v>80</v>
      </c>
      <c r="J8" s="62" t="s">
        <v>100</v>
      </c>
      <c r="K8" s="60" t="s">
        <v>73</v>
      </c>
      <c r="L8" s="59"/>
      <c r="M8" s="63"/>
    </row>
    <row r="9" spans="1:13" ht="15.75" x14ac:dyDescent="0.25">
      <c r="A9" s="58"/>
      <c r="B9" s="59"/>
      <c r="C9" s="59" t="s">
        <v>19</v>
      </c>
      <c r="D9" s="60">
        <v>3.3700000000000001E-2</v>
      </c>
      <c r="E9" s="61" t="s">
        <v>66</v>
      </c>
      <c r="F9" s="61">
        <f t="shared" si="0"/>
        <v>3.3700000000000001E-4</v>
      </c>
      <c r="G9" s="60" t="s">
        <v>69</v>
      </c>
      <c r="H9" s="60" t="s">
        <v>69</v>
      </c>
      <c r="I9" s="62" t="s">
        <v>122</v>
      </c>
      <c r="J9" s="62" t="s">
        <v>123</v>
      </c>
      <c r="K9" s="60" t="s">
        <v>73</v>
      </c>
      <c r="L9" s="59"/>
      <c r="M9" s="63"/>
    </row>
    <row r="10" spans="1:13" ht="15.75" x14ac:dyDescent="0.25">
      <c r="A10" s="58"/>
      <c r="B10" s="59"/>
      <c r="C10" s="59" t="s">
        <v>20</v>
      </c>
      <c r="D10" s="60">
        <v>2.5000000000000001E-2</v>
      </c>
      <c r="E10" s="61" t="s">
        <v>66</v>
      </c>
      <c r="F10" s="61">
        <f t="shared" si="0"/>
        <v>2.5000000000000001E-4</v>
      </c>
      <c r="G10" s="60" t="s">
        <v>69</v>
      </c>
      <c r="H10" s="60" t="s">
        <v>69</v>
      </c>
      <c r="I10" s="62" t="s">
        <v>81</v>
      </c>
      <c r="J10" s="62" t="s">
        <v>101</v>
      </c>
      <c r="K10" s="60" t="s">
        <v>73</v>
      </c>
      <c r="L10" s="59"/>
      <c r="M10" s="63"/>
    </row>
    <row r="11" spans="1:13" ht="15.75" x14ac:dyDescent="0.25">
      <c r="A11" s="58"/>
      <c r="B11" s="59"/>
      <c r="C11" s="59" t="s">
        <v>21</v>
      </c>
      <c r="D11" s="60">
        <v>0.18060000000000001</v>
      </c>
      <c r="E11" s="61" t="s">
        <v>66</v>
      </c>
      <c r="F11" s="61">
        <f t="shared" si="0"/>
        <v>1.8060000000000001E-3</v>
      </c>
      <c r="G11" s="60" t="s">
        <v>69</v>
      </c>
      <c r="H11" s="60" t="s">
        <v>69</v>
      </c>
      <c r="I11" s="62" t="s">
        <v>82</v>
      </c>
      <c r="J11" s="62" t="s">
        <v>102</v>
      </c>
      <c r="K11" s="60" t="s">
        <v>73</v>
      </c>
      <c r="L11" s="59"/>
      <c r="M11" s="63"/>
    </row>
    <row r="12" spans="1:13" ht="15.75" x14ac:dyDescent="0.25">
      <c r="A12" s="58"/>
      <c r="B12" s="59"/>
      <c r="C12" s="59" t="s">
        <v>22</v>
      </c>
      <c r="D12" s="60">
        <v>6.8599999999999994E-2</v>
      </c>
      <c r="E12" s="61" t="s">
        <v>66</v>
      </c>
      <c r="F12" s="61">
        <f t="shared" si="0"/>
        <v>6.8599999999999998E-4</v>
      </c>
      <c r="G12" s="60" t="s">
        <v>69</v>
      </c>
      <c r="H12" s="60" t="s">
        <v>69</v>
      </c>
      <c r="I12" s="62" t="s">
        <v>83</v>
      </c>
      <c r="J12" s="62" t="s">
        <v>101</v>
      </c>
      <c r="K12" s="60" t="s">
        <v>73</v>
      </c>
      <c r="L12" s="59"/>
      <c r="M12" s="63"/>
    </row>
    <row r="13" spans="1:13" ht="15.75" x14ac:dyDescent="0.25">
      <c r="A13" s="58"/>
      <c r="B13" s="59"/>
      <c r="C13" s="59" t="s">
        <v>23</v>
      </c>
      <c r="D13" s="60">
        <v>0.19040000000000001</v>
      </c>
      <c r="E13" s="61" t="s">
        <v>66</v>
      </c>
      <c r="F13" s="61">
        <f t="shared" si="0"/>
        <v>1.9040000000000001E-3</v>
      </c>
      <c r="G13" s="60" t="s">
        <v>70</v>
      </c>
      <c r="H13" s="60" t="s">
        <v>70</v>
      </c>
      <c r="I13" s="62" t="s">
        <v>84</v>
      </c>
      <c r="J13" s="62" t="s">
        <v>103</v>
      </c>
      <c r="K13" s="60" t="s">
        <v>73</v>
      </c>
      <c r="L13" s="59"/>
      <c r="M13" s="63"/>
    </row>
    <row r="14" spans="1:13" ht="15.75" x14ac:dyDescent="0.25">
      <c r="A14" s="58"/>
      <c r="B14" s="59"/>
      <c r="C14" s="59" t="s">
        <v>24</v>
      </c>
      <c r="D14" s="60">
        <v>5.9799999999999999E-2</v>
      </c>
      <c r="E14" s="61" t="s">
        <v>66</v>
      </c>
      <c r="F14" s="61">
        <f t="shared" si="0"/>
        <v>5.9800000000000001E-4</v>
      </c>
      <c r="G14" s="60" t="s">
        <v>69</v>
      </c>
      <c r="H14" s="60" t="s">
        <v>69</v>
      </c>
      <c r="I14" s="62" t="s">
        <v>85</v>
      </c>
      <c r="J14" s="62" t="s">
        <v>104</v>
      </c>
      <c r="K14" s="60" t="s">
        <v>73</v>
      </c>
      <c r="L14" s="59"/>
      <c r="M14" s="63"/>
    </row>
    <row r="15" spans="1:13" ht="15.75" x14ac:dyDescent="0.25">
      <c r="A15" s="58"/>
      <c r="B15" s="59"/>
      <c r="C15" s="59" t="s">
        <v>54</v>
      </c>
      <c r="D15" s="60">
        <v>8.5099999999999995E-2</v>
      </c>
      <c r="E15" s="61" t="s">
        <v>66</v>
      </c>
      <c r="F15" s="61">
        <f t="shared" si="0"/>
        <v>8.5099999999999998E-4</v>
      </c>
      <c r="G15" s="60" t="s">
        <v>69</v>
      </c>
      <c r="H15" s="60" t="s">
        <v>69</v>
      </c>
      <c r="I15" s="62" t="s">
        <v>86</v>
      </c>
      <c r="J15" s="62" t="s">
        <v>105</v>
      </c>
      <c r="K15" s="60" t="s">
        <v>73</v>
      </c>
      <c r="L15" s="59"/>
      <c r="M15" s="63"/>
    </row>
    <row r="16" spans="1:13" ht="15.75" x14ac:dyDescent="0.25">
      <c r="A16" s="58"/>
      <c r="B16" s="59"/>
      <c r="C16" s="59" t="s">
        <v>55</v>
      </c>
      <c r="D16" s="60">
        <v>0.65069999999999995</v>
      </c>
      <c r="E16" s="61" t="s">
        <v>66</v>
      </c>
      <c r="F16" s="61">
        <f t="shared" si="0"/>
        <v>6.5069999999999998E-3</v>
      </c>
      <c r="G16" s="60" t="s">
        <v>69</v>
      </c>
      <c r="H16" s="60" t="s">
        <v>69</v>
      </c>
      <c r="I16" s="62" t="s">
        <v>87</v>
      </c>
      <c r="J16" s="62" t="s">
        <v>106</v>
      </c>
      <c r="K16" s="60" t="s">
        <v>73</v>
      </c>
      <c r="L16" s="59"/>
      <c r="M16" s="63"/>
    </row>
    <row r="17" spans="1:13" ht="15.75" x14ac:dyDescent="0.25">
      <c r="A17" s="58"/>
      <c r="B17" s="59"/>
      <c r="C17" s="59" t="s">
        <v>25</v>
      </c>
      <c r="D17" s="60">
        <v>1.7356E-2</v>
      </c>
      <c r="E17" s="61" t="s">
        <v>66</v>
      </c>
      <c r="F17" s="61">
        <f t="shared" si="0"/>
        <v>1.7356000000000001E-4</v>
      </c>
      <c r="G17" s="60" t="s">
        <v>69</v>
      </c>
      <c r="H17" s="60" t="s">
        <v>69</v>
      </c>
      <c r="I17" s="62" t="s">
        <v>88</v>
      </c>
      <c r="J17" s="62" t="s">
        <v>107</v>
      </c>
      <c r="K17" s="60" t="s">
        <v>73</v>
      </c>
      <c r="L17" s="59"/>
      <c r="M17" s="63"/>
    </row>
    <row r="18" spans="1:13" ht="15.75" x14ac:dyDescent="0.25">
      <c r="A18" s="58"/>
      <c r="B18" s="59"/>
      <c r="C18" s="59" t="s">
        <v>26</v>
      </c>
      <c r="D18" s="60">
        <v>0.81859999999999999</v>
      </c>
      <c r="E18" s="61" t="s">
        <v>66</v>
      </c>
      <c r="F18" s="61">
        <f t="shared" si="0"/>
        <v>8.1860000000000006E-3</v>
      </c>
      <c r="G18" s="60" t="s">
        <v>69</v>
      </c>
      <c r="H18" s="60" t="s">
        <v>69</v>
      </c>
      <c r="I18" s="62" t="s">
        <v>89</v>
      </c>
      <c r="J18" s="62" t="s">
        <v>108</v>
      </c>
      <c r="K18" s="60" t="s">
        <v>73</v>
      </c>
      <c r="L18" s="59"/>
      <c r="M18" s="63"/>
    </row>
    <row r="19" spans="1:13" ht="15.75" x14ac:dyDescent="0.25">
      <c r="A19" s="58"/>
      <c r="B19" s="59"/>
      <c r="C19" s="59" t="s">
        <v>27</v>
      </c>
      <c r="D19" s="60">
        <v>0.6</v>
      </c>
      <c r="E19" s="61" t="s">
        <v>66</v>
      </c>
      <c r="F19" s="61">
        <f t="shared" si="0"/>
        <v>6.0000000000000001E-3</v>
      </c>
      <c r="G19" s="60" t="s">
        <v>53</v>
      </c>
      <c r="H19" s="60" t="s">
        <v>53</v>
      </c>
      <c r="I19" s="62" t="s">
        <v>90</v>
      </c>
      <c r="J19" s="62" t="s">
        <v>109</v>
      </c>
      <c r="K19" s="60" t="s">
        <v>73</v>
      </c>
      <c r="L19" s="59"/>
      <c r="M19" s="63"/>
    </row>
    <row r="20" spans="1:13" ht="15.75" x14ac:dyDescent="0.25">
      <c r="A20" s="58"/>
      <c r="B20" s="59"/>
      <c r="C20" s="59" t="s">
        <v>28</v>
      </c>
      <c r="D20" s="60">
        <v>5.5599999999999997E-2</v>
      </c>
      <c r="E20" s="61" t="s">
        <v>66</v>
      </c>
      <c r="F20" s="61">
        <f t="shared" si="0"/>
        <v>5.5599999999999996E-4</v>
      </c>
      <c r="G20" s="60" t="s">
        <v>69</v>
      </c>
      <c r="H20" s="60" t="s">
        <v>69</v>
      </c>
      <c r="I20" s="62" t="s">
        <v>91</v>
      </c>
      <c r="J20" s="62" t="s">
        <v>110</v>
      </c>
      <c r="K20" s="60" t="s">
        <v>73</v>
      </c>
      <c r="L20" s="59"/>
      <c r="M20" s="63"/>
    </row>
    <row r="21" spans="1:13" ht="15.75" x14ac:dyDescent="0.25">
      <c r="A21" s="58"/>
      <c r="B21" s="59"/>
      <c r="C21" s="59" t="s">
        <v>29</v>
      </c>
      <c r="D21" s="62" t="s">
        <v>183</v>
      </c>
      <c r="E21" s="61" t="s">
        <v>66</v>
      </c>
      <c r="F21" s="61">
        <f t="shared" si="0"/>
        <v>1.3940000000000001E-3</v>
      </c>
      <c r="G21" s="60" t="s">
        <v>69</v>
      </c>
      <c r="H21" s="60" t="s">
        <v>69</v>
      </c>
      <c r="I21" s="62" t="s">
        <v>92</v>
      </c>
      <c r="J21" s="62" t="s">
        <v>111</v>
      </c>
      <c r="K21" s="60" t="s">
        <v>73</v>
      </c>
      <c r="L21" s="59"/>
      <c r="M21" s="63"/>
    </row>
    <row r="22" spans="1:13" ht="15.75" x14ac:dyDescent="0.25">
      <c r="A22" s="58"/>
      <c r="B22" s="59"/>
      <c r="C22" s="59" t="s">
        <v>30</v>
      </c>
      <c r="D22" s="60">
        <v>2.8558E-2</v>
      </c>
      <c r="E22" s="61" t="s">
        <v>66</v>
      </c>
      <c r="F22" s="61">
        <f t="shared" si="0"/>
        <v>2.8558000000000001E-4</v>
      </c>
      <c r="G22" s="60" t="s">
        <v>69</v>
      </c>
      <c r="H22" s="60" t="s">
        <v>69</v>
      </c>
      <c r="I22" s="62" t="s">
        <v>93</v>
      </c>
      <c r="J22" s="62" t="s">
        <v>112</v>
      </c>
      <c r="K22" s="60" t="s">
        <v>73</v>
      </c>
      <c r="L22" s="59"/>
      <c r="M22" s="63"/>
    </row>
    <row r="23" spans="1:13" ht="15.75" x14ac:dyDescent="0.25">
      <c r="A23" s="64"/>
      <c r="B23" s="65"/>
      <c r="C23" s="65" t="s">
        <v>31</v>
      </c>
      <c r="D23" s="66">
        <v>0.1482</v>
      </c>
      <c r="E23" s="67" t="s">
        <v>66</v>
      </c>
      <c r="F23" s="61">
        <f t="shared" si="0"/>
        <v>1.482E-3</v>
      </c>
      <c r="G23" s="66" t="s">
        <v>69</v>
      </c>
      <c r="H23" s="66" t="s">
        <v>69</v>
      </c>
      <c r="I23" s="68" t="s">
        <v>94</v>
      </c>
      <c r="J23" s="68" t="s">
        <v>113</v>
      </c>
      <c r="K23" s="66" t="s">
        <v>73</v>
      </c>
      <c r="L23" s="65"/>
      <c r="M23" s="69"/>
    </row>
    <row r="24" spans="1:13" ht="15.75" x14ac:dyDescent="0.25">
      <c r="A24" s="70"/>
      <c r="B24" s="71"/>
      <c r="C24" s="71" t="s">
        <v>175</v>
      </c>
      <c r="D24" s="72">
        <v>0.2369</v>
      </c>
      <c r="E24" s="72" t="s">
        <v>66</v>
      </c>
      <c r="F24" s="61">
        <f t="shared" si="0"/>
        <v>2.369E-3</v>
      </c>
      <c r="G24" s="72" t="s">
        <v>69</v>
      </c>
      <c r="H24" s="72" t="s">
        <v>69</v>
      </c>
      <c r="I24" s="73"/>
      <c r="J24" s="73"/>
      <c r="K24" s="72" t="s">
        <v>179</v>
      </c>
      <c r="L24" s="71"/>
      <c r="M24" s="74"/>
    </row>
    <row r="25" spans="1:13" ht="15.75" x14ac:dyDescent="0.25">
      <c r="A25" s="70"/>
      <c r="B25" s="71"/>
      <c r="C25" s="71" t="s">
        <v>176</v>
      </c>
      <c r="D25" s="72">
        <v>0.25800000000000001</v>
      </c>
      <c r="E25" s="72" t="s">
        <v>66</v>
      </c>
      <c r="F25" s="61">
        <f t="shared" si="0"/>
        <v>2.5800000000000003E-3</v>
      </c>
      <c r="G25" s="72" t="s">
        <v>69</v>
      </c>
      <c r="H25" s="72" t="s">
        <v>69</v>
      </c>
      <c r="I25" s="73"/>
      <c r="J25" s="73"/>
      <c r="K25" s="72" t="s">
        <v>179</v>
      </c>
      <c r="L25" s="71"/>
      <c r="M25" s="74"/>
    </row>
    <row r="26" spans="1:13" ht="15.75" x14ac:dyDescent="0.25">
      <c r="A26" s="70"/>
      <c r="B26" s="71"/>
      <c r="C26" s="71" t="s">
        <v>177</v>
      </c>
      <c r="D26" s="75">
        <v>0.15</v>
      </c>
      <c r="E26" s="72" t="s">
        <v>66</v>
      </c>
      <c r="F26" s="61">
        <f t="shared" si="0"/>
        <v>1.5E-3</v>
      </c>
      <c r="G26" s="72" t="s">
        <v>69</v>
      </c>
      <c r="H26" s="72" t="s">
        <v>69</v>
      </c>
      <c r="I26" s="73"/>
      <c r="J26" s="73"/>
      <c r="K26" s="72" t="s">
        <v>179</v>
      </c>
      <c r="L26" s="71"/>
      <c r="M26" s="74"/>
    </row>
    <row r="27" spans="1:13" ht="16.5" thickBot="1" x14ac:dyDescent="0.3">
      <c r="A27" s="76"/>
      <c r="B27" s="77"/>
      <c r="C27" s="77" t="s">
        <v>178</v>
      </c>
      <c r="D27" s="78">
        <v>0.14699999999999999</v>
      </c>
      <c r="E27" s="78" t="s">
        <v>66</v>
      </c>
      <c r="F27" s="79">
        <f t="shared" si="0"/>
        <v>1.47E-3</v>
      </c>
      <c r="G27" s="78" t="s">
        <v>69</v>
      </c>
      <c r="H27" s="78" t="s">
        <v>69</v>
      </c>
      <c r="I27" s="80"/>
      <c r="J27" s="80"/>
      <c r="K27" s="78" t="s">
        <v>179</v>
      </c>
      <c r="L27" s="77"/>
      <c r="M27" s="81"/>
    </row>
    <row r="28" spans="1:13" ht="15.75" x14ac:dyDescent="0.25">
      <c r="A28" s="82">
        <v>3</v>
      </c>
      <c r="B28" s="83" t="s">
        <v>40</v>
      </c>
      <c r="C28" s="84" t="s">
        <v>76</v>
      </c>
      <c r="D28" s="85" t="s">
        <v>184</v>
      </c>
      <c r="E28" s="54" t="s">
        <v>66</v>
      </c>
      <c r="F28" s="54">
        <f t="shared" si="0"/>
        <v>3.4799999999999998E-2</v>
      </c>
      <c r="G28" s="86" t="s">
        <v>69</v>
      </c>
      <c r="H28" s="86" t="s">
        <v>69</v>
      </c>
      <c r="I28" s="85" t="s">
        <v>95</v>
      </c>
      <c r="J28" s="85" t="s">
        <v>114</v>
      </c>
      <c r="K28" s="86" t="s">
        <v>73</v>
      </c>
      <c r="L28" s="84"/>
      <c r="M28" s="87"/>
    </row>
    <row r="29" spans="1:13" ht="15.75" x14ac:dyDescent="0.25">
      <c r="A29" s="88"/>
      <c r="B29" s="89"/>
      <c r="C29" s="89" t="s">
        <v>172</v>
      </c>
      <c r="D29" s="90">
        <v>2.4257999999999998E-2</v>
      </c>
      <c r="E29" s="61" t="s">
        <v>66</v>
      </c>
      <c r="F29" s="61">
        <f t="shared" si="0"/>
        <v>2.4257999999999997E-4</v>
      </c>
      <c r="G29" s="90" t="s">
        <v>69</v>
      </c>
      <c r="H29" s="90" t="s">
        <v>69</v>
      </c>
      <c r="I29" s="91" t="s">
        <v>96</v>
      </c>
      <c r="J29" s="91" t="s">
        <v>115</v>
      </c>
      <c r="K29" s="90" t="s">
        <v>73</v>
      </c>
      <c r="L29" s="89"/>
      <c r="M29" s="92"/>
    </row>
    <row r="30" spans="1:13" ht="15.75" x14ac:dyDescent="0.25">
      <c r="A30" s="88"/>
      <c r="B30" s="89"/>
      <c r="C30" s="89" t="s">
        <v>173</v>
      </c>
      <c r="D30" s="90">
        <v>0.26</v>
      </c>
      <c r="E30" s="61" t="s">
        <v>66</v>
      </c>
      <c r="F30" s="61">
        <f t="shared" si="0"/>
        <v>2.5999999999999999E-3</v>
      </c>
      <c r="G30" s="90" t="s">
        <v>69</v>
      </c>
      <c r="H30" s="90" t="s">
        <v>69</v>
      </c>
      <c r="I30" s="91" t="s">
        <v>125</v>
      </c>
      <c r="J30" s="91" t="s">
        <v>146</v>
      </c>
      <c r="K30" s="90" t="s">
        <v>73</v>
      </c>
      <c r="L30" s="89"/>
      <c r="M30" s="92"/>
    </row>
    <row r="31" spans="1:13" ht="15.75" x14ac:dyDescent="0.25">
      <c r="A31" s="88"/>
      <c r="B31" s="89"/>
      <c r="C31" s="89" t="s">
        <v>34</v>
      </c>
      <c r="D31" s="166">
        <v>1.25</v>
      </c>
      <c r="E31" s="168" t="s">
        <v>66</v>
      </c>
      <c r="F31" s="61">
        <f t="shared" si="0"/>
        <v>1.2500000000000001E-2</v>
      </c>
      <c r="G31" s="167" t="s">
        <v>69</v>
      </c>
      <c r="H31" s="167" t="s">
        <v>69</v>
      </c>
      <c r="I31" s="172" t="s">
        <v>116</v>
      </c>
      <c r="J31" s="172" t="s">
        <v>117</v>
      </c>
      <c r="K31" s="166" t="s">
        <v>73</v>
      </c>
      <c r="L31" s="169"/>
      <c r="M31" s="170"/>
    </row>
    <row r="32" spans="1:13" ht="15.75" x14ac:dyDescent="0.25">
      <c r="A32" s="88"/>
      <c r="B32" s="89"/>
      <c r="C32" s="89" t="s">
        <v>35</v>
      </c>
      <c r="D32" s="166"/>
      <c r="E32" s="168"/>
      <c r="F32" s="61">
        <f t="shared" si="0"/>
        <v>0</v>
      </c>
      <c r="G32" s="167"/>
      <c r="H32" s="167"/>
      <c r="I32" s="172"/>
      <c r="J32" s="172"/>
      <c r="K32" s="166"/>
      <c r="L32" s="169"/>
      <c r="M32" s="170"/>
    </row>
    <row r="33" spans="1:13" ht="15.75" x14ac:dyDescent="0.25">
      <c r="A33" s="88"/>
      <c r="B33" s="89"/>
      <c r="C33" s="89" t="s">
        <v>52</v>
      </c>
      <c r="D33" s="90">
        <v>1.31</v>
      </c>
      <c r="E33" s="61" t="s">
        <v>66</v>
      </c>
      <c r="F33" s="61">
        <f t="shared" si="0"/>
        <v>1.3100000000000001E-2</v>
      </c>
      <c r="G33" s="90" t="s">
        <v>69</v>
      </c>
      <c r="H33" s="90" t="s">
        <v>69</v>
      </c>
      <c r="I33" s="91" t="s">
        <v>126</v>
      </c>
      <c r="J33" s="91" t="s">
        <v>147</v>
      </c>
      <c r="K33" s="90" t="s">
        <v>73</v>
      </c>
      <c r="L33" s="89"/>
      <c r="M33" s="92"/>
    </row>
    <row r="34" spans="1:13" ht="15.75" x14ac:dyDescent="0.25">
      <c r="A34" s="88"/>
      <c r="B34" s="89"/>
      <c r="C34" s="89" t="s">
        <v>174</v>
      </c>
      <c r="D34" s="93"/>
      <c r="E34" s="93"/>
      <c r="F34" s="61"/>
      <c r="G34" s="93"/>
      <c r="H34" s="93"/>
      <c r="I34" s="94"/>
      <c r="J34" s="94"/>
      <c r="K34" s="93"/>
      <c r="L34" s="89"/>
      <c r="M34" s="92"/>
    </row>
    <row r="35" spans="1:13" ht="15.75" x14ac:dyDescent="0.25">
      <c r="A35" s="88"/>
      <c r="B35" s="89"/>
      <c r="C35" s="89" t="s">
        <v>68</v>
      </c>
      <c r="D35" s="90">
        <v>0.83</v>
      </c>
      <c r="E35" s="61" t="s">
        <v>66</v>
      </c>
      <c r="F35" s="61">
        <f t="shared" si="0"/>
        <v>8.3000000000000001E-3</v>
      </c>
      <c r="G35" s="90" t="s">
        <v>69</v>
      </c>
      <c r="H35" s="90" t="s">
        <v>69</v>
      </c>
      <c r="I35" s="91" t="s">
        <v>127</v>
      </c>
      <c r="J35" s="91" t="s">
        <v>148</v>
      </c>
      <c r="K35" s="90" t="s">
        <v>73</v>
      </c>
      <c r="L35" s="89"/>
      <c r="M35" s="92"/>
    </row>
    <row r="36" spans="1:13" ht="15.75" x14ac:dyDescent="0.25">
      <c r="A36" s="88"/>
      <c r="B36" s="89"/>
      <c r="C36" s="89" t="s">
        <v>36</v>
      </c>
      <c r="D36" s="90">
        <v>7.5648999999999994E-2</v>
      </c>
      <c r="E36" s="61" t="s">
        <v>66</v>
      </c>
      <c r="F36" s="61">
        <f t="shared" si="0"/>
        <v>7.5648999999999996E-4</v>
      </c>
      <c r="G36" s="90" t="s">
        <v>53</v>
      </c>
      <c r="H36" s="90" t="s">
        <v>53</v>
      </c>
      <c r="I36" s="91" t="s">
        <v>128</v>
      </c>
      <c r="J36" s="91" t="s">
        <v>149</v>
      </c>
      <c r="K36" s="90" t="s">
        <v>73</v>
      </c>
      <c r="L36" s="89"/>
      <c r="M36" s="92"/>
    </row>
    <row r="37" spans="1:13" ht="15.75" x14ac:dyDescent="0.25">
      <c r="A37" s="88"/>
      <c r="B37" s="89"/>
      <c r="C37" s="89" t="s">
        <v>37</v>
      </c>
      <c r="D37" s="90">
        <v>0.76</v>
      </c>
      <c r="E37" s="61" t="s">
        <v>66</v>
      </c>
      <c r="F37" s="61">
        <f t="shared" si="0"/>
        <v>7.6E-3</v>
      </c>
      <c r="G37" s="90" t="s">
        <v>69</v>
      </c>
      <c r="H37" s="90" t="s">
        <v>69</v>
      </c>
      <c r="I37" s="91" t="s">
        <v>118</v>
      </c>
      <c r="J37" s="91" t="s">
        <v>119</v>
      </c>
      <c r="K37" s="90" t="s">
        <v>73</v>
      </c>
      <c r="L37" s="89"/>
      <c r="M37" s="92"/>
    </row>
    <row r="38" spans="1:13" ht="15.75" x14ac:dyDescent="0.25">
      <c r="A38" s="88"/>
      <c r="B38" s="89"/>
      <c r="C38" s="89" t="s">
        <v>38</v>
      </c>
      <c r="D38" s="90">
        <v>1.22</v>
      </c>
      <c r="E38" s="61" t="s">
        <v>66</v>
      </c>
      <c r="F38" s="61">
        <f t="shared" si="0"/>
        <v>1.2199999999999999E-2</v>
      </c>
      <c r="G38" s="90" t="s">
        <v>69</v>
      </c>
      <c r="H38" s="90" t="s">
        <v>69</v>
      </c>
      <c r="I38" s="91" t="s">
        <v>129</v>
      </c>
      <c r="J38" s="91" t="s">
        <v>147</v>
      </c>
      <c r="K38" s="90" t="s">
        <v>73</v>
      </c>
      <c r="L38" s="89"/>
      <c r="M38" s="92"/>
    </row>
    <row r="39" spans="1:13" ht="15.75" x14ac:dyDescent="0.25">
      <c r="A39" s="88"/>
      <c r="B39" s="89"/>
      <c r="C39" s="89" t="s">
        <v>56</v>
      </c>
      <c r="D39" s="90">
        <v>8.8027999999999995E-2</v>
      </c>
      <c r="E39" s="61" t="s">
        <v>66</v>
      </c>
      <c r="F39" s="61">
        <f t="shared" si="0"/>
        <v>8.8027999999999999E-4</v>
      </c>
      <c r="G39" s="90" t="s">
        <v>69</v>
      </c>
      <c r="H39" s="90" t="s">
        <v>69</v>
      </c>
      <c r="I39" s="91" t="s">
        <v>130</v>
      </c>
      <c r="J39" s="91" t="s">
        <v>150</v>
      </c>
      <c r="K39" s="90" t="s">
        <v>73</v>
      </c>
      <c r="L39" s="89"/>
      <c r="M39" s="92"/>
    </row>
    <row r="40" spans="1:13" ht="15.75" x14ac:dyDescent="0.25">
      <c r="A40" s="88"/>
      <c r="B40" s="89"/>
      <c r="C40" s="89" t="s">
        <v>57</v>
      </c>
      <c r="D40" s="90">
        <v>0.10761900000000001</v>
      </c>
      <c r="E40" s="61" t="s">
        <v>66</v>
      </c>
      <c r="F40" s="61">
        <f t="shared" si="0"/>
        <v>1.0761900000000001E-3</v>
      </c>
      <c r="G40" s="90" t="s">
        <v>69</v>
      </c>
      <c r="H40" s="90" t="s">
        <v>69</v>
      </c>
      <c r="I40" s="91" t="s">
        <v>131</v>
      </c>
      <c r="J40" s="91" t="s">
        <v>151</v>
      </c>
      <c r="K40" s="90" t="s">
        <v>73</v>
      </c>
      <c r="L40" s="89"/>
      <c r="M40" s="92"/>
    </row>
    <row r="41" spans="1:13" ht="15.75" x14ac:dyDescent="0.25">
      <c r="A41" s="88"/>
      <c r="B41" s="89"/>
      <c r="C41" s="89" t="s">
        <v>58</v>
      </c>
      <c r="D41" s="90">
        <v>0.15170500000000001</v>
      </c>
      <c r="E41" s="61" t="s">
        <v>66</v>
      </c>
      <c r="F41" s="61">
        <f t="shared" si="0"/>
        <v>1.51705E-3</v>
      </c>
      <c r="G41" s="90" t="s">
        <v>69</v>
      </c>
      <c r="H41" s="90" t="s">
        <v>69</v>
      </c>
      <c r="I41" s="91" t="s">
        <v>132</v>
      </c>
      <c r="J41" s="91" t="s">
        <v>152</v>
      </c>
      <c r="K41" s="90" t="s">
        <v>73</v>
      </c>
      <c r="L41" s="89"/>
      <c r="M41" s="92"/>
    </row>
    <row r="42" spans="1:13" ht="15.75" x14ac:dyDescent="0.25">
      <c r="A42" s="88"/>
      <c r="B42" s="89"/>
      <c r="C42" s="89" t="s">
        <v>59</v>
      </c>
      <c r="D42" s="90">
        <v>5.3504000000000003E-2</v>
      </c>
      <c r="E42" s="61" t="s">
        <v>66</v>
      </c>
      <c r="F42" s="61">
        <f t="shared" si="0"/>
        <v>5.3504000000000008E-4</v>
      </c>
      <c r="G42" s="90" t="s">
        <v>69</v>
      </c>
      <c r="H42" s="90" t="s">
        <v>69</v>
      </c>
      <c r="I42" s="91" t="s">
        <v>133</v>
      </c>
      <c r="J42" s="91" t="s">
        <v>153</v>
      </c>
      <c r="K42" s="90" t="s">
        <v>73</v>
      </c>
      <c r="L42" s="89"/>
      <c r="M42" s="92"/>
    </row>
    <row r="43" spans="1:13" ht="15.75" x14ac:dyDescent="0.25">
      <c r="A43" s="88"/>
      <c r="B43" s="89"/>
      <c r="C43" s="89" t="s">
        <v>51</v>
      </c>
      <c r="D43" s="90">
        <v>3.8300000000000001E-2</v>
      </c>
      <c r="E43" s="61" t="s">
        <v>66</v>
      </c>
      <c r="F43" s="61">
        <f t="shared" si="0"/>
        <v>3.8299999999999999E-4</v>
      </c>
      <c r="G43" s="90" t="s">
        <v>69</v>
      </c>
      <c r="H43" s="90" t="s">
        <v>69</v>
      </c>
      <c r="I43" s="91" t="s">
        <v>134</v>
      </c>
      <c r="J43" s="91" t="s">
        <v>154</v>
      </c>
      <c r="K43" s="90" t="s">
        <v>73</v>
      </c>
      <c r="L43" s="89"/>
      <c r="M43" s="92"/>
    </row>
    <row r="44" spans="1:13" ht="15.75" x14ac:dyDescent="0.25">
      <c r="A44" s="88"/>
      <c r="B44" s="89"/>
      <c r="C44" s="89" t="s">
        <v>49</v>
      </c>
      <c r="D44" s="90">
        <v>2.2349000000000001E-2</v>
      </c>
      <c r="E44" s="61" t="s">
        <v>66</v>
      </c>
      <c r="F44" s="61">
        <f t="shared" si="0"/>
        <v>2.2349000000000002E-4</v>
      </c>
      <c r="G44" s="90" t="s">
        <v>69</v>
      </c>
      <c r="H44" s="90" t="s">
        <v>69</v>
      </c>
      <c r="I44" s="91" t="s">
        <v>135</v>
      </c>
      <c r="J44" s="91" t="s">
        <v>155</v>
      </c>
      <c r="K44" s="90" t="s">
        <v>73</v>
      </c>
      <c r="L44" s="89"/>
      <c r="M44" s="92"/>
    </row>
    <row r="45" spans="1:13" ht="15.75" x14ac:dyDescent="0.25">
      <c r="A45" s="88"/>
      <c r="B45" s="89"/>
      <c r="C45" s="89" t="s">
        <v>60</v>
      </c>
      <c r="D45" s="90">
        <v>6.0900000000000003E-2</v>
      </c>
      <c r="E45" s="61" t="s">
        <v>66</v>
      </c>
      <c r="F45" s="61">
        <f t="shared" si="0"/>
        <v>6.0900000000000006E-4</v>
      </c>
      <c r="G45" s="90" t="s">
        <v>69</v>
      </c>
      <c r="H45" s="90" t="s">
        <v>69</v>
      </c>
      <c r="I45" s="91" t="s">
        <v>136</v>
      </c>
      <c r="J45" s="91" t="s">
        <v>156</v>
      </c>
      <c r="K45" s="90" t="s">
        <v>73</v>
      </c>
      <c r="L45" s="89"/>
      <c r="M45" s="92"/>
    </row>
    <row r="46" spans="1:13" ht="15.75" x14ac:dyDescent="0.25">
      <c r="A46" s="88"/>
      <c r="B46" s="89"/>
      <c r="C46" s="89" t="s">
        <v>50</v>
      </c>
      <c r="D46" s="90">
        <v>0.110747</v>
      </c>
      <c r="E46" s="61" t="s">
        <v>66</v>
      </c>
      <c r="F46" s="61">
        <f t="shared" si="0"/>
        <v>1.1074699999999999E-3</v>
      </c>
      <c r="G46" s="90" t="s">
        <v>69</v>
      </c>
      <c r="H46" s="90" t="s">
        <v>69</v>
      </c>
      <c r="I46" s="91">
        <v>2.1559270000000001</v>
      </c>
      <c r="J46" s="91" t="s">
        <v>157</v>
      </c>
      <c r="K46" s="90" t="s">
        <v>73</v>
      </c>
      <c r="L46" s="89"/>
      <c r="M46" s="92"/>
    </row>
    <row r="47" spans="1:13" ht="16.5" thickBot="1" x14ac:dyDescent="0.3">
      <c r="A47" s="95"/>
      <c r="B47" s="96"/>
      <c r="C47" s="96" t="s">
        <v>39</v>
      </c>
      <c r="D47" s="97">
        <v>0.31559999999999999</v>
      </c>
      <c r="E47" s="79" t="s">
        <v>66</v>
      </c>
      <c r="F47" s="79">
        <f t="shared" si="0"/>
        <v>3.156E-3</v>
      </c>
      <c r="G47" s="97" t="s">
        <v>69</v>
      </c>
      <c r="H47" s="97" t="s">
        <v>69</v>
      </c>
      <c r="I47" s="98" t="s">
        <v>120</v>
      </c>
      <c r="J47" s="98" t="s">
        <v>121</v>
      </c>
      <c r="K47" s="97" t="s">
        <v>73</v>
      </c>
      <c r="L47" s="96"/>
      <c r="M47" s="99"/>
    </row>
    <row r="48" spans="1:13" ht="15.75" x14ac:dyDescent="0.25">
      <c r="A48" s="100">
        <v>4</v>
      </c>
      <c r="B48" s="101" t="s">
        <v>41</v>
      </c>
      <c r="C48" s="102" t="s">
        <v>61</v>
      </c>
      <c r="D48" s="103">
        <v>0.42198000000000002</v>
      </c>
      <c r="E48" s="54" t="s">
        <v>66</v>
      </c>
      <c r="F48" s="55">
        <f t="shared" si="0"/>
        <v>4.2198000000000001E-3</v>
      </c>
      <c r="G48" s="103" t="s">
        <v>69</v>
      </c>
      <c r="H48" s="103" t="s">
        <v>69</v>
      </c>
      <c r="I48" s="104" t="s">
        <v>137</v>
      </c>
      <c r="J48" s="104" t="s">
        <v>158</v>
      </c>
      <c r="K48" s="103" t="s">
        <v>73</v>
      </c>
      <c r="L48" s="102"/>
      <c r="M48" s="105"/>
    </row>
    <row r="49" spans="1:14" ht="15.75" x14ac:dyDescent="0.25">
      <c r="A49" s="106"/>
      <c r="B49" s="107"/>
      <c r="C49" s="107" t="s">
        <v>42</v>
      </c>
      <c r="D49" s="108">
        <v>4.9311000000000001E-2</v>
      </c>
      <c r="E49" s="61" t="s">
        <v>66</v>
      </c>
      <c r="F49" s="61">
        <f t="shared" si="0"/>
        <v>4.9311000000000005E-4</v>
      </c>
      <c r="G49" s="108" t="s">
        <v>69</v>
      </c>
      <c r="H49" s="108" t="s">
        <v>69</v>
      </c>
      <c r="I49" s="109" t="s">
        <v>138</v>
      </c>
      <c r="J49" s="109" t="s">
        <v>159</v>
      </c>
      <c r="K49" s="108" t="s">
        <v>73</v>
      </c>
      <c r="L49" s="107"/>
      <c r="M49" s="110"/>
    </row>
    <row r="50" spans="1:14" ht="15.75" x14ac:dyDescent="0.25">
      <c r="A50" s="106"/>
      <c r="B50" s="107"/>
      <c r="C50" s="107" t="s">
        <v>62</v>
      </c>
      <c r="D50" s="108">
        <v>6.6100000000000006E-2</v>
      </c>
      <c r="E50" s="61" t="s">
        <v>66</v>
      </c>
      <c r="F50" s="61">
        <f t="shared" si="0"/>
        <v>6.6100000000000002E-4</v>
      </c>
      <c r="G50" s="108" t="s">
        <v>69</v>
      </c>
      <c r="H50" s="108" t="s">
        <v>69</v>
      </c>
      <c r="I50" s="109" t="s">
        <v>139</v>
      </c>
      <c r="J50" s="109" t="s">
        <v>160</v>
      </c>
      <c r="K50" s="108" t="s">
        <v>73</v>
      </c>
      <c r="L50" s="107"/>
      <c r="M50" s="110"/>
    </row>
    <row r="51" spans="1:14" ht="15.75" x14ac:dyDescent="0.25">
      <c r="A51" s="106"/>
      <c r="B51" s="107"/>
      <c r="C51" s="107" t="s">
        <v>63</v>
      </c>
      <c r="D51" s="108">
        <v>1.4704800000000001E-2</v>
      </c>
      <c r="E51" s="61" t="s">
        <v>66</v>
      </c>
      <c r="F51" s="61">
        <f t="shared" si="0"/>
        <v>1.4704799999999999E-4</v>
      </c>
      <c r="G51" s="108" t="s">
        <v>69</v>
      </c>
      <c r="H51" s="108" t="s">
        <v>69</v>
      </c>
      <c r="I51" s="109" t="s">
        <v>140</v>
      </c>
      <c r="J51" s="109" t="s">
        <v>161</v>
      </c>
      <c r="K51" s="108" t="s">
        <v>73</v>
      </c>
      <c r="L51" s="107"/>
      <c r="M51" s="110"/>
    </row>
    <row r="52" spans="1:14" ht="15.75" x14ac:dyDescent="0.25">
      <c r="A52" s="106"/>
      <c r="B52" s="107"/>
      <c r="C52" s="107" t="s">
        <v>43</v>
      </c>
      <c r="D52" s="108">
        <v>3.8600000000000002E-2</v>
      </c>
      <c r="E52" s="61" t="s">
        <v>66</v>
      </c>
      <c r="F52" s="61">
        <f t="shared" si="0"/>
        <v>3.86E-4</v>
      </c>
      <c r="G52" s="108" t="s">
        <v>71</v>
      </c>
      <c r="H52" s="108" t="s">
        <v>71</v>
      </c>
      <c r="I52" s="109" t="s">
        <v>141</v>
      </c>
      <c r="J52" s="109" t="s">
        <v>162</v>
      </c>
      <c r="K52" s="108" t="s">
        <v>73</v>
      </c>
      <c r="L52" s="107"/>
      <c r="M52" s="110"/>
    </row>
    <row r="53" spans="1:14" ht="15.75" x14ac:dyDescent="0.25">
      <c r="A53" s="106"/>
      <c r="B53" s="107"/>
      <c r="C53" s="107" t="s">
        <v>44</v>
      </c>
      <c r="D53" s="108">
        <v>8.0318000000000001E-2</v>
      </c>
      <c r="E53" s="61" t="s">
        <v>66</v>
      </c>
      <c r="F53" s="61">
        <f t="shared" si="0"/>
        <v>8.0318000000000002E-4</v>
      </c>
      <c r="G53" s="108" t="s">
        <v>69</v>
      </c>
      <c r="H53" s="108" t="s">
        <v>69</v>
      </c>
      <c r="I53" s="109" t="s">
        <v>142</v>
      </c>
      <c r="J53" s="109" t="s">
        <v>163</v>
      </c>
      <c r="K53" s="108" t="s">
        <v>73</v>
      </c>
      <c r="L53" s="107"/>
      <c r="M53" s="110"/>
    </row>
    <row r="54" spans="1:14" ht="15.75" x14ac:dyDescent="0.25">
      <c r="A54" s="106"/>
      <c r="B54" s="107"/>
      <c r="C54" s="107" t="s">
        <v>45</v>
      </c>
      <c r="D54" s="108">
        <v>0.79130500000000004</v>
      </c>
      <c r="E54" s="61" t="s">
        <v>66</v>
      </c>
      <c r="F54" s="61">
        <f t="shared" si="0"/>
        <v>7.9130499999999996E-3</v>
      </c>
      <c r="G54" s="108" t="s">
        <v>72</v>
      </c>
      <c r="H54" s="108" t="s">
        <v>72</v>
      </c>
      <c r="I54" s="109" t="s">
        <v>143</v>
      </c>
      <c r="J54" s="109" t="s">
        <v>164</v>
      </c>
      <c r="K54" s="108" t="s">
        <v>73</v>
      </c>
      <c r="L54" s="107"/>
      <c r="M54" s="110"/>
    </row>
    <row r="55" spans="1:14" ht="16.5" thickBot="1" x14ac:dyDescent="0.3">
      <c r="A55" s="111"/>
      <c r="B55" s="112"/>
      <c r="C55" s="112" t="s">
        <v>46</v>
      </c>
      <c r="D55" s="113">
        <v>0.2767</v>
      </c>
      <c r="E55" s="79" t="s">
        <v>66</v>
      </c>
      <c r="F55" s="79">
        <f t="shared" si="0"/>
        <v>2.7669999999999999E-3</v>
      </c>
      <c r="G55" s="113" t="s">
        <v>70</v>
      </c>
      <c r="H55" s="113" t="s">
        <v>70</v>
      </c>
      <c r="I55" s="114" t="s">
        <v>144</v>
      </c>
      <c r="J55" s="114" t="s">
        <v>165</v>
      </c>
      <c r="K55" s="113" t="s">
        <v>73</v>
      </c>
      <c r="L55" s="112"/>
      <c r="M55" s="115"/>
    </row>
    <row r="56" spans="1:14" ht="15.75" x14ac:dyDescent="0.25">
      <c r="A56" s="116">
        <v>5</v>
      </c>
      <c r="B56" s="117" t="s">
        <v>47</v>
      </c>
      <c r="C56" s="118"/>
      <c r="D56" s="119"/>
      <c r="E56" s="119"/>
      <c r="F56" s="119"/>
      <c r="G56" s="119"/>
      <c r="H56" s="119"/>
      <c r="I56" s="120"/>
      <c r="J56" s="120"/>
      <c r="K56" s="119"/>
      <c r="L56" s="121"/>
      <c r="M56" s="122"/>
      <c r="N56" s="2"/>
    </row>
    <row r="57" spans="1:14" ht="15.75" x14ac:dyDescent="0.25">
      <c r="A57" s="123">
        <v>6</v>
      </c>
      <c r="B57" s="124" t="s">
        <v>48</v>
      </c>
      <c r="C57" s="125" t="s">
        <v>3</v>
      </c>
      <c r="D57" s="126">
        <v>1.33</v>
      </c>
      <c r="E57" s="126" t="s">
        <v>66</v>
      </c>
      <c r="F57" s="126">
        <f>D57/100</f>
        <v>1.3300000000000001E-2</v>
      </c>
      <c r="G57" s="126" t="s">
        <v>69</v>
      </c>
      <c r="H57" s="126" t="s">
        <v>69</v>
      </c>
      <c r="I57" s="127" t="s">
        <v>145</v>
      </c>
      <c r="J57" s="127" t="s">
        <v>166</v>
      </c>
      <c r="K57" s="126" t="s">
        <v>73</v>
      </c>
      <c r="L57" s="125"/>
      <c r="M57" s="128"/>
      <c r="N57" s="2"/>
    </row>
    <row r="58" spans="1:14" ht="15.75" x14ac:dyDescent="0.25">
      <c r="A58" s="129">
        <v>7</v>
      </c>
      <c r="B58" s="171" t="s">
        <v>167</v>
      </c>
      <c r="C58" s="171"/>
      <c r="D58" s="130">
        <f>SUM(D5:D55)</f>
        <v>698.93599179999978</v>
      </c>
      <c r="E58" s="131" t="s">
        <v>66</v>
      </c>
      <c r="F58" s="132">
        <f>D58/100</f>
        <v>6.9893599179999981</v>
      </c>
      <c r="G58" s="133"/>
      <c r="H58" s="133"/>
      <c r="I58" s="133"/>
      <c r="J58" s="133"/>
      <c r="K58" s="133"/>
      <c r="L58" s="134"/>
      <c r="M58" s="135"/>
      <c r="N58" s="2"/>
    </row>
    <row r="59" spans="1:14" ht="15.75" x14ac:dyDescent="0.25">
      <c r="A59" s="129">
        <v>8</v>
      </c>
      <c r="B59" s="171" t="s">
        <v>168</v>
      </c>
      <c r="C59" s="171"/>
      <c r="D59" s="131">
        <v>24.42</v>
      </c>
      <c r="E59" s="131" t="s">
        <v>66</v>
      </c>
      <c r="F59" s="131">
        <f>D59/100</f>
        <v>0.24420000000000003</v>
      </c>
      <c r="G59" s="133"/>
      <c r="H59" s="133"/>
      <c r="I59" s="133"/>
      <c r="J59" s="133"/>
      <c r="K59" s="133"/>
      <c r="L59" s="134"/>
      <c r="M59" s="135"/>
      <c r="N59" s="2"/>
    </row>
    <row r="60" spans="1:14" ht="16.5" thickBot="1" x14ac:dyDescent="0.3">
      <c r="A60" s="136">
        <v>9</v>
      </c>
      <c r="B60" s="163" t="s">
        <v>169</v>
      </c>
      <c r="C60" s="163"/>
      <c r="D60" s="137" t="s">
        <v>170</v>
      </c>
      <c r="E60" s="138" t="s">
        <v>66</v>
      </c>
      <c r="F60" s="138"/>
      <c r="G60" s="139"/>
      <c r="H60" s="139"/>
      <c r="I60" s="139"/>
      <c r="J60" s="139"/>
      <c r="K60" s="139"/>
      <c r="L60" s="140"/>
      <c r="M60" s="141"/>
      <c r="N60" s="2"/>
    </row>
    <row r="61" spans="1:14" ht="15.75" thickTop="1" x14ac:dyDescent="0.25"/>
  </sheetData>
  <mergeCells count="26">
    <mergeCell ref="L31:L32"/>
    <mergeCell ref="M31:M32"/>
    <mergeCell ref="B58:C58"/>
    <mergeCell ref="B59:C59"/>
    <mergeCell ref="H31:H32"/>
    <mergeCell ref="I31:I32"/>
    <mergeCell ref="J31:J32"/>
    <mergeCell ref="K31:K32"/>
    <mergeCell ref="B60:C60"/>
    <mergeCell ref="A3:A4"/>
    <mergeCell ref="B3:B4"/>
    <mergeCell ref="C3:C4"/>
    <mergeCell ref="G3:G4"/>
    <mergeCell ref="D31:D32"/>
    <mergeCell ref="G31:G32"/>
    <mergeCell ref="E31:E32"/>
    <mergeCell ref="H3:H4"/>
    <mergeCell ref="A1:M1"/>
    <mergeCell ref="A2:M2"/>
    <mergeCell ref="D4:E4"/>
    <mergeCell ref="I3:I4"/>
    <mergeCell ref="J3:J4"/>
    <mergeCell ref="K3:K4"/>
    <mergeCell ref="L3:L4"/>
    <mergeCell ref="M3:M4"/>
    <mergeCell ref="D3:F3"/>
  </mergeCells>
  <printOptions horizontalCentered="1" verticalCentered="1"/>
  <pageMargins left="0.6" right="0.43" top="0.41" bottom="0.46" header="0.25" footer="0.3"/>
  <pageSetup paperSize="5" scale="64" fitToWidth="2" pageOrder="overThenDown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Ori</vt:lpstr>
      <vt:lpstr>Edit Rizman</vt:lpstr>
      <vt:lpstr>'Edit Rizman'!Print_Area</vt:lpstr>
      <vt:lpstr>Ori!Print_Area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ASUS</cp:lastModifiedBy>
  <cp:lastPrinted>2022-09-12T04:28:33Z</cp:lastPrinted>
  <dcterms:created xsi:type="dcterms:W3CDTF">2022-08-29T06:23:34Z</dcterms:created>
  <dcterms:modified xsi:type="dcterms:W3CDTF">2024-10-29T03:06:05Z</dcterms:modified>
</cp:coreProperties>
</file>